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4" sheetId="1" r:id="rId1"/>
    <sheet name="Sheet1" sheetId="2" r:id="rId2"/>
  </sheets>
  <definedNames>
    <definedName name="_xlnm.Print_Titles" localSheetId="0">'Sheet4'!$1:$3</definedName>
  </definedNames>
  <calcPr fullCalcOnLoad="1"/>
</workbook>
</file>

<file path=xl/sharedStrings.xml><?xml version="1.0" encoding="utf-8"?>
<sst xmlns="http://schemas.openxmlformats.org/spreadsheetml/2006/main" count="7290" uniqueCount="3817">
  <si>
    <t>常德市第二批通自然村计划明细表</t>
  </si>
  <si>
    <t>序号</t>
  </si>
  <si>
    <t>项目所在地</t>
  </si>
  <si>
    <t>项目情况</t>
  </si>
  <si>
    <t>2018年建设计划</t>
  </si>
  <si>
    <t>备注</t>
  </si>
  <si>
    <t>县市区</t>
  </si>
  <si>
    <t>乡镇名称</t>
  </si>
  <si>
    <t>村名</t>
  </si>
  <si>
    <t>线路编码</t>
  </si>
  <si>
    <t>起止点</t>
  </si>
  <si>
    <t>计划里程</t>
  </si>
  <si>
    <t>是否贫困村</t>
  </si>
  <si>
    <t>总投资</t>
  </si>
  <si>
    <t>国省补助</t>
  </si>
  <si>
    <t>地方自筹</t>
  </si>
  <si>
    <t>自然村名</t>
  </si>
  <si>
    <t>合计</t>
  </si>
  <si>
    <t>汉寿</t>
  </si>
  <si>
    <t>百禄桥镇</t>
  </si>
  <si>
    <t>八罗家村</t>
  </si>
  <si>
    <t>CL64430722</t>
  </si>
  <si>
    <t>月塘村-熊家湾组</t>
  </si>
  <si>
    <t>月塘组</t>
  </si>
  <si>
    <t>桂花村</t>
  </si>
  <si>
    <t>CJ68430722</t>
  </si>
  <si>
    <t>王家冲-匡秋生</t>
  </si>
  <si>
    <t>CJ72430722</t>
  </si>
  <si>
    <t>何家湾-何家湾</t>
  </si>
  <si>
    <t>何家湾组</t>
  </si>
  <si>
    <t>CJ75430722</t>
  </si>
  <si>
    <t>则尔冲-毛家塘</t>
  </si>
  <si>
    <t>庄家村</t>
  </si>
  <si>
    <t>C744430722</t>
  </si>
  <si>
    <t>下油榨-张家冲</t>
  </si>
  <si>
    <t>沧港</t>
  </si>
  <si>
    <t>鲁家河村</t>
  </si>
  <si>
    <t>VQ24430722</t>
  </si>
  <si>
    <t>东升至台德</t>
  </si>
  <si>
    <t>青泥村</t>
  </si>
  <si>
    <t>C565430722</t>
  </si>
  <si>
    <t>刘家组至张家组</t>
  </si>
  <si>
    <t>沧港镇</t>
  </si>
  <si>
    <t>七星村</t>
  </si>
  <si>
    <t>VR72430722</t>
  </si>
  <si>
    <t>李家组至软纳桥村么房组</t>
  </si>
  <si>
    <t>坛坪湖村</t>
  </si>
  <si>
    <t>CE78430722</t>
  </si>
  <si>
    <t>谭坪湖村张家组至新湾组</t>
  </si>
  <si>
    <t>新湾</t>
  </si>
  <si>
    <t>乌珠湖村</t>
  </si>
  <si>
    <t>CE75430722</t>
  </si>
  <si>
    <t>三湖组至大嘴组</t>
  </si>
  <si>
    <t>大嘴组</t>
  </si>
  <si>
    <t>崔家桥镇</t>
  </si>
  <si>
    <t>大桥村</t>
  </si>
  <si>
    <t>V418430722</t>
  </si>
  <si>
    <t>G319-中湾</t>
  </si>
  <si>
    <t>中湾组</t>
  </si>
  <si>
    <t>V361430722</t>
  </si>
  <si>
    <t>丁绍怀-农科队</t>
  </si>
  <si>
    <t>古华组</t>
  </si>
  <si>
    <t>丰家铺</t>
  </si>
  <si>
    <t>白牛庵村</t>
  </si>
  <si>
    <t>VZ34430722</t>
  </si>
  <si>
    <t>耀青-许家组</t>
  </si>
  <si>
    <t>包狮村</t>
  </si>
  <si>
    <t>VN22430722</t>
  </si>
  <si>
    <t>包狮-新建</t>
  </si>
  <si>
    <t>新建组</t>
  </si>
  <si>
    <t>金牛村</t>
  </si>
  <si>
    <t>AA18430722</t>
  </si>
  <si>
    <t>三组</t>
  </si>
  <si>
    <t>石泉村</t>
  </si>
  <si>
    <t>C521430722</t>
  </si>
  <si>
    <t>易家至发电坝</t>
  </si>
  <si>
    <t>檀木村</t>
  </si>
  <si>
    <t>CJ76430722</t>
  </si>
  <si>
    <t>金家至帅家</t>
  </si>
  <si>
    <t>一组</t>
  </si>
  <si>
    <t>铁甲村</t>
  </si>
  <si>
    <t>X041430722</t>
  </si>
  <si>
    <t>丰家铺铁甲村-钱家坪栗岗岭村</t>
  </si>
  <si>
    <t>薛家段村</t>
  </si>
  <si>
    <t>VT23430722</t>
  </si>
  <si>
    <t>周家至周冬来</t>
  </si>
  <si>
    <t>周家组</t>
  </si>
  <si>
    <t>罐头嘴镇</t>
  </si>
  <si>
    <t>保北村</t>
  </si>
  <si>
    <t>C15B430722</t>
  </si>
  <si>
    <t>保北坝至四队</t>
  </si>
  <si>
    <t>CK51430722</t>
  </si>
  <si>
    <t>二组至十组</t>
  </si>
  <si>
    <t>二组</t>
  </si>
  <si>
    <t>保南村</t>
  </si>
  <si>
    <t>C26B430722</t>
  </si>
  <si>
    <t>电排至北堤</t>
  </si>
  <si>
    <t>七队</t>
  </si>
  <si>
    <t>光华村</t>
  </si>
  <si>
    <t>C426430722</t>
  </si>
  <si>
    <t>丰收闸-罐头嘴</t>
  </si>
  <si>
    <t>CN71430722</t>
  </si>
  <si>
    <t>一组至二组</t>
  </si>
  <si>
    <t>合兴村</t>
  </si>
  <si>
    <t>CN80430722</t>
  </si>
  <si>
    <t>十组至七组</t>
  </si>
  <si>
    <t>红光村</t>
  </si>
  <si>
    <t>CN73430722</t>
  </si>
  <si>
    <t>六组至十四组</t>
  </si>
  <si>
    <t>十四组</t>
  </si>
  <si>
    <t>CN74430722</t>
  </si>
  <si>
    <t>十一组至十二组</t>
  </si>
  <si>
    <t>十二队</t>
  </si>
  <si>
    <t>南赶村</t>
  </si>
  <si>
    <t>CN78430722</t>
  </si>
  <si>
    <t>九组至十组</t>
  </si>
  <si>
    <t>十组</t>
  </si>
  <si>
    <t>蒋家嘴镇</t>
  </si>
  <si>
    <t>柴湖嘴村</t>
  </si>
  <si>
    <t>VT90430722</t>
  </si>
  <si>
    <t>郭家冲至新家冲</t>
  </si>
  <si>
    <t>陈家河村</t>
  </si>
  <si>
    <t>AA19430722</t>
  </si>
  <si>
    <t>九组</t>
  </si>
  <si>
    <t>军山铺镇</t>
  </si>
  <si>
    <t>军山铺居委会</t>
  </si>
  <si>
    <t>V311430722</t>
  </si>
  <si>
    <t>胡家湾-油炸湾</t>
  </si>
  <si>
    <t>五组</t>
  </si>
  <si>
    <t>南安村</t>
  </si>
  <si>
    <t>AA15430722</t>
  </si>
  <si>
    <t>花组</t>
  </si>
  <si>
    <t>祝家仑村</t>
  </si>
  <si>
    <t>C534430722</t>
  </si>
  <si>
    <t>马井-水库</t>
  </si>
  <si>
    <t>益新</t>
  </si>
  <si>
    <t>CH58430722</t>
  </si>
  <si>
    <t>槽坊-袁家洲</t>
  </si>
  <si>
    <t>龙潭桥</t>
  </si>
  <si>
    <t>碧联村</t>
  </si>
  <si>
    <t>C050430722</t>
  </si>
  <si>
    <t>王朗清-村部</t>
  </si>
  <si>
    <t>VK20430722</t>
  </si>
  <si>
    <t>黄益民-熊家塘组</t>
  </si>
  <si>
    <t>熊家塘组</t>
  </si>
  <si>
    <t>胡家冲村</t>
  </si>
  <si>
    <t>C118430722</t>
  </si>
  <si>
    <t>杨树山-杉山湾</t>
  </si>
  <si>
    <t>CJ22430722</t>
  </si>
  <si>
    <t>张建军-塘湾组</t>
  </si>
  <si>
    <t>塘湾组</t>
  </si>
  <si>
    <t>莲荷塘村</t>
  </si>
  <si>
    <t>YK35430722</t>
  </si>
  <si>
    <t>莲荷塘村-红土墙村</t>
  </si>
  <si>
    <t>西门冲组</t>
  </si>
  <si>
    <t>龙潭桥村</t>
  </si>
  <si>
    <t>YK42430722</t>
  </si>
  <si>
    <t>铁家桥村-龙潭桥村</t>
  </si>
  <si>
    <t>六组</t>
  </si>
  <si>
    <t>尚文湾村</t>
  </si>
  <si>
    <t>VK48430722</t>
  </si>
  <si>
    <t>刘福言-尚文组</t>
  </si>
  <si>
    <t>尚文组</t>
  </si>
  <si>
    <t>文武桥村</t>
  </si>
  <si>
    <t>VL08430722</t>
  </si>
  <si>
    <t>刘红军-陈公安</t>
  </si>
  <si>
    <t>烂泥冲组</t>
  </si>
  <si>
    <t>尧嘴村</t>
  </si>
  <si>
    <t>C034430722</t>
  </si>
  <si>
    <t>尧嘴-王家湾</t>
  </si>
  <si>
    <t>龙阳镇</t>
  </si>
  <si>
    <t>护城村</t>
  </si>
  <si>
    <t>CM27430722</t>
  </si>
  <si>
    <t>同兴路-汉南路</t>
  </si>
  <si>
    <t>王海坪村</t>
  </si>
  <si>
    <t>C954430722</t>
  </si>
  <si>
    <t>村部-炮厂岭</t>
  </si>
  <si>
    <t>辰阳</t>
  </si>
  <si>
    <t>北拐村</t>
  </si>
  <si>
    <t>YZ04430722</t>
  </si>
  <si>
    <t>S205-大杨镇居委会</t>
  </si>
  <si>
    <t>纽口河村</t>
  </si>
  <si>
    <t>CL07430722</t>
  </si>
  <si>
    <t>谢达正-鱼池</t>
  </si>
  <si>
    <t>沧浪</t>
  </si>
  <si>
    <t>安乐村</t>
  </si>
  <si>
    <t>CH01430722</t>
  </si>
  <si>
    <t>走马桥组-S205</t>
  </si>
  <si>
    <t>走马桥组</t>
  </si>
  <si>
    <t>V122430722</t>
  </si>
  <si>
    <t>燕子山-叶家巷组</t>
  </si>
  <si>
    <t>马蹄湾组</t>
  </si>
  <si>
    <t>夹堤村</t>
  </si>
  <si>
    <t>V125430722</t>
  </si>
  <si>
    <t>十合院组-红兴</t>
  </si>
  <si>
    <t>红兴组</t>
  </si>
  <si>
    <t>毛家滩</t>
  </si>
  <si>
    <t>牛路村</t>
  </si>
  <si>
    <t>C52B430722</t>
  </si>
  <si>
    <t>吉上组至G319</t>
  </si>
  <si>
    <t>八队</t>
  </si>
  <si>
    <t>五善村</t>
  </si>
  <si>
    <t>C96B430722</t>
  </si>
  <si>
    <t>红星一鄢家</t>
  </si>
  <si>
    <t>四组</t>
  </si>
  <si>
    <t>耀言湾村</t>
  </si>
  <si>
    <t>C49B430722</t>
  </si>
  <si>
    <t>雷家-雷家</t>
  </si>
  <si>
    <t>油铺村</t>
  </si>
  <si>
    <t>C93B430722</t>
  </si>
  <si>
    <t>车子组一砖厂</t>
  </si>
  <si>
    <t>CE65430722</t>
  </si>
  <si>
    <t>车子组至胡新富</t>
  </si>
  <si>
    <t>聂家桥</t>
  </si>
  <si>
    <t>太子庵村</t>
  </si>
  <si>
    <t>C654430722</t>
  </si>
  <si>
    <t>全家-熊家铺</t>
  </si>
  <si>
    <t>丁家桥村</t>
  </si>
  <si>
    <t>VR40430722</t>
  </si>
  <si>
    <t>三组至一组</t>
  </si>
  <si>
    <t>坡头</t>
  </si>
  <si>
    <t>丰临村</t>
  </si>
  <si>
    <t>C407430722</t>
  </si>
  <si>
    <t>村部至七队</t>
  </si>
  <si>
    <t>六队</t>
  </si>
  <si>
    <t>全护村</t>
  </si>
  <si>
    <t>C567430722</t>
  </si>
  <si>
    <t>六组至五组</t>
  </si>
  <si>
    <t>五付村</t>
  </si>
  <si>
    <t>AA21430722</t>
  </si>
  <si>
    <t>五组至二组</t>
  </si>
  <si>
    <t>二队</t>
  </si>
  <si>
    <t>坡头镇</t>
  </si>
  <si>
    <t>CE05430722</t>
  </si>
  <si>
    <t>四组至六组</t>
  </si>
  <si>
    <t>太子庙</t>
  </si>
  <si>
    <t>二龙村</t>
  </si>
  <si>
    <t>VM70430722</t>
  </si>
  <si>
    <t>万家-丁建红</t>
  </si>
  <si>
    <t>高湖村</t>
  </si>
  <si>
    <t>VM91430722</t>
  </si>
  <si>
    <t>枫树-牟平安</t>
  </si>
  <si>
    <t>枫树组</t>
  </si>
  <si>
    <t>廖家汊村</t>
  </si>
  <si>
    <t>V000</t>
  </si>
  <si>
    <t>关山组</t>
  </si>
  <si>
    <t>狮子山村</t>
  </si>
  <si>
    <t>VM80430722</t>
  </si>
  <si>
    <t>彭新福-彭焕才</t>
  </si>
  <si>
    <t>太安村</t>
  </si>
  <si>
    <t>VM77430722</t>
  </si>
  <si>
    <t>大关-黄家</t>
  </si>
  <si>
    <t>黄家组</t>
  </si>
  <si>
    <t>VM78430722</t>
  </si>
  <si>
    <t>新建-黄云开</t>
  </si>
  <si>
    <t>岩汪湖</t>
  </si>
  <si>
    <t>南湖村</t>
  </si>
  <si>
    <t>Z04A430722</t>
  </si>
  <si>
    <t>村部至南湖六队</t>
  </si>
  <si>
    <t>南台村</t>
  </si>
  <si>
    <t>CK63430722</t>
  </si>
  <si>
    <t>杨公岭至南台</t>
  </si>
  <si>
    <t>水果山村</t>
  </si>
  <si>
    <t>C82B430722</t>
  </si>
  <si>
    <t>关山电排-邹家坪</t>
  </si>
  <si>
    <t>三队</t>
  </si>
  <si>
    <t>YK62430722</t>
  </si>
  <si>
    <t>水果山村-窑嘴村</t>
  </si>
  <si>
    <t>岩汪湖镇</t>
  </si>
  <si>
    <t>定上村</t>
  </si>
  <si>
    <t>CE14430722</t>
  </si>
  <si>
    <t>团结组至新建组</t>
  </si>
  <si>
    <t>五美村</t>
  </si>
  <si>
    <t>Y948430722</t>
  </si>
  <si>
    <t>S288-新民二队</t>
  </si>
  <si>
    <t>洋淘湖镇</t>
  </si>
  <si>
    <t>建设村</t>
  </si>
  <si>
    <t>Y937430722</t>
  </si>
  <si>
    <t>胜利村-Y379</t>
  </si>
  <si>
    <t>前进村</t>
  </si>
  <si>
    <t>CE37430722</t>
  </si>
  <si>
    <t>杨瑞政至蔡瑞发</t>
  </si>
  <si>
    <t>胜利村</t>
  </si>
  <si>
    <t>V760430722</t>
  </si>
  <si>
    <t>陈经来至曹腊红</t>
  </si>
  <si>
    <t>先锋村</t>
  </si>
  <si>
    <t>V752430722</t>
  </si>
  <si>
    <t>丁大亲至曹定产</t>
  </si>
  <si>
    <t>酉港镇</t>
  </si>
  <si>
    <t>大洲村</t>
  </si>
  <si>
    <t>C677430722</t>
  </si>
  <si>
    <t>砖厂至大洲一组</t>
  </si>
  <si>
    <t>护国障村</t>
  </si>
  <si>
    <t>C22B430722</t>
  </si>
  <si>
    <t>一队至太白湖渔场</t>
  </si>
  <si>
    <t>一队</t>
  </si>
  <si>
    <t>连安村</t>
  </si>
  <si>
    <t>C11B430722</t>
  </si>
  <si>
    <t>十一组至小洋湖</t>
  </si>
  <si>
    <t>CN39430722</t>
  </si>
  <si>
    <t>七组至一组</t>
  </si>
  <si>
    <t>沙包村</t>
  </si>
  <si>
    <t>CN35430722</t>
  </si>
  <si>
    <t>四组至十组</t>
  </si>
  <si>
    <t>上花村</t>
  </si>
  <si>
    <t>V532430722</t>
  </si>
  <si>
    <t>六组至杨明弟</t>
  </si>
  <si>
    <t>洲口</t>
  </si>
  <si>
    <t>永光村</t>
  </si>
  <si>
    <t>V985430722</t>
  </si>
  <si>
    <t>夏孝广至夏友发</t>
  </si>
  <si>
    <t>朱家铺镇</t>
  </si>
  <si>
    <t>回龙奄村</t>
  </si>
  <si>
    <t>VY34430722</t>
  </si>
  <si>
    <t>上游至龚小红</t>
  </si>
  <si>
    <t>石洞村</t>
  </si>
  <si>
    <t>株木山乡</t>
  </si>
  <si>
    <t>笑田村</t>
  </si>
  <si>
    <t>C884430722</t>
  </si>
  <si>
    <t>姚家-姚家</t>
  </si>
  <si>
    <t>云台村</t>
  </si>
  <si>
    <t>C246430722</t>
  </si>
  <si>
    <t>向阳河大堤至笑藤港桥</t>
  </si>
  <si>
    <t>中桥村</t>
  </si>
  <si>
    <t>C235430722</t>
  </si>
  <si>
    <t>村部-村部</t>
  </si>
  <si>
    <t>大西冲村</t>
  </si>
  <si>
    <t>置换提前实施项目</t>
  </si>
  <si>
    <t>木子树村</t>
  </si>
  <si>
    <t>洲口镇</t>
  </si>
  <si>
    <t>夏家洼</t>
  </si>
  <si>
    <t>新兴社区</t>
  </si>
  <si>
    <t>鼎城区</t>
  </si>
  <si>
    <t>蔡家岗</t>
  </si>
  <si>
    <t>长岭岗村</t>
  </si>
  <si>
    <t>C92A430703</t>
  </si>
  <si>
    <t>新村线</t>
  </si>
  <si>
    <t>长岭岗村2</t>
  </si>
  <si>
    <t>坛坪村</t>
  </si>
  <si>
    <t>AA60430703</t>
  </si>
  <si>
    <t>枫树桥村8</t>
  </si>
  <si>
    <t>V329430703</t>
  </si>
  <si>
    <t>坛坪村7组至坛坪村10组</t>
  </si>
  <si>
    <t>坛坪村4</t>
  </si>
  <si>
    <t>蔡家岗镇</t>
  </si>
  <si>
    <t>芭蕉堰村</t>
  </si>
  <si>
    <t>C44A430703</t>
  </si>
  <si>
    <t>何张线</t>
  </si>
  <si>
    <t>大云岗村3</t>
  </si>
  <si>
    <t>保家山村</t>
  </si>
  <si>
    <t>C19B430703</t>
  </si>
  <si>
    <t>张嘴-张嘴</t>
  </si>
  <si>
    <t>南山村3</t>
  </si>
  <si>
    <t>蔡家岗村</t>
  </si>
  <si>
    <t>V356430703</t>
  </si>
  <si>
    <t>儒家庵至张家屋</t>
  </si>
  <si>
    <t>蔡家岗村1</t>
  </si>
  <si>
    <t>大银岗村</t>
  </si>
  <si>
    <t>C30E430703</t>
  </si>
  <si>
    <t>陆6线</t>
  </si>
  <si>
    <t>大云岗村1</t>
  </si>
  <si>
    <t>C413430703</t>
  </si>
  <si>
    <t>岩堰辙-老屋</t>
  </si>
  <si>
    <t>黄潭桥村</t>
  </si>
  <si>
    <t>C36A430703</t>
  </si>
  <si>
    <t>林租线</t>
  </si>
  <si>
    <t>大会庵村3</t>
  </si>
  <si>
    <t>莲花堰居委会</t>
  </si>
  <si>
    <t>C51B430703</t>
  </si>
  <si>
    <t>李家榜-石板滩桥</t>
  </si>
  <si>
    <t>骑龙庵村2</t>
  </si>
  <si>
    <t>刘家嘴村</t>
  </si>
  <si>
    <t>C240430703</t>
  </si>
  <si>
    <t>宝家山村部-宝家山村部</t>
  </si>
  <si>
    <t>五里溪村3</t>
  </si>
  <si>
    <t>龙门村</t>
  </si>
  <si>
    <t>V341430703</t>
  </si>
  <si>
    <t>Y642至建新组</t>
  </si>
  <si>
    <t>龙门村2</t>
  </si>
  <si>
    <t>陆家殿村</t>
  </si>
  <si>
    <t>AA39430703</t>
  </si>
  <si>
    <t>蔡家岗村3</t>
  </si>
  <si>
    <t>C45A430703</t>
  </si>
  <si>
    <t>陆5线</t>
  </si>
  <si>
    <t>南山村</t>
  </si>
  <si>
    <t>C249430703</t>
  </si>
  <si>
    <t>古堤坪大桥-陈湾</t>
  </si>
  <si>
    <t>古堤坪村4</t>
  </si>
  <si>
    <t>牛车垱村</t>
  </si>
  <si>
    <t>C623430703</t>
  </si>
  <si>
    <t>岩屋岭-岩屋岭</t>
  </si>
  <si>
    <t>舒公殿村6</t>
  </si>
  <si>
    <t>泉垱村</t>
  </si>
  <si>
    <t>C17B430703</t>
  </si>
  <si>
    <t>草堰-大溶</t>
  </si>
  <si>
    <t>泉挡村4</t>
  </si>
  <si>
    <t>望仙桥村</t>
  </si>
  <si>
    <t>AA38430703</t>
  </si>
  <si>
    <t>望仙桥村3</t>
  </si>
  <si>
    <t>BB58430703</t>
  </si>
  <si>
    <t>龙门村4</t>
  </si>
  <si>
    <t>延寿庵居委会</t>
  </si>
  <si>
    <t>C72B430703</t>
  </si>
  <si>
    <t>陆红线</t>
  </si>
  <si>
    <t>张家垭村</t>
  </si>
  <si>
    <t>C28A430724</t>
  </si>
  <si>
    <t>张家垭村4</t>
  </si>
  <si>
    <t>X072430703</t>
  </si>
  <si>
    <t>大通湖千山红-长岭岗乡</t>
  </si>
  <si>
    <t>草坪镇</t>
  </si>
  <si>
    <t>草坪居委会</t>
  </si>
  <si>
    <t>V520430703</t>
  </si>
  <si>
    <t>草坪9组至草坪15组</t>
  </si>
  <si>
    <t>枫林口村9</t>
  </si>
  <si>
    <t>官庄陂村</t>
  </si>
  <si>
    <t>Y655430703</t>
  </si>
  <si>
    <t>G207-大官陂村</t>
  </si>
  <si>
    <t>田坪村9</t>
  </si>
  <si>
    <t>伍家坪村</t>
  </si>
  <si>
    <t>V530430703</t>
  </si>
  <si>
    <t>伍家坪2组至伍家坪2组</t>
  </si>
  <si>
    <t>伍家坪村2</t>
  </si>
  <si>
    <t>兴隆街村</t>
  </si>
  <si>
    <t>C93E430703</t>
  </si>
  <si>
    <t>兴16线</t>
  </si>
  <si>
    <t>兴隆街村3</t>
  </si>
  <si>
    <t>兴垸村</t>
  </si>
  <si>
    <t>V545430703</t>
  </si>
  <si>
    <t>白云4组至兴垸7组</t>
  </si>
  <si>
    <t>夹溪岭村2</t>
  </si>
  <si>
    <t>常德花岩溪国家森林公园管理处</t>
  </si>
  <si>
    <t>花岩溪村</t>
  </si>
  <si>
    <t>V425430703</t>
  </si>
  <si>
    <t>九斗溶至仙池冲</t>
  </si>
  <si>
    <t>麻家溪</t>
  </si>
  <si>
    <t>斗姆湖镇</t>
  </si>
  <si>
    <t>红星村</t>
  </si>
  <si>
    <t>BB16430703</t>
  </si>
  <si>
    <t>马桥村7</t>
  </si>
  <si>
    <t>BB35430703</t>
  </si>
  <si>
    <t>葛麻山村16</t>
  </si>
  <si>
    <t>花园村</t>
  </si>
  <si>
    <t>C30B430703</t>
  </si>
  <si>
    <t>和平居委会</t>
  </si>
  <si>
    <t>C58A430703</t>
  </si>
  <si>
    <t>镇花线</t>
  </si>
  <si>
    <t>南垸村3</t>
  </si>
  <si>
    <t>火田坪村</t>
  </si>
  <si>
    <t>BB55430703</t>
  </si>
  <si>
    <t>葛麻山村5</t>
  </si>
  <si>
    <t>新建村</t>
  </si>
  <si>
    <t>BB17430703</t>
  </si>
  <si>
    <t>马桥村2</t>
  </si>
  <si>
    <t>新农村</t>
  </si>
  <si>
    <t>C973430703</t>
  </si>
  <si>
    <t>新1712线</t>
  </si>
  <si>
    <t>临沅村12</t>
  </si>
  <si>
    <t>阳南桥村</t>
  </si>
  <si>
    <t>AA13430703</t>
  </si>
  <si>
    <t>葛麻山村8</t>
  </si>
  <si>
    <t>X088430703</t>
  </si>
  <si>
    <t>斗姆湖镇-G207</t>
  </si>
  <si>
    <t>灌溪镇</t>
  </si>
  <si>
    <t>富贵坪村</t>
  </si>
  <si>
    <t>Y599430703</t>
  </si>
  <si>
    <t>玉皇庵村-X043</t>
  </si>
  <si>
    <t>乐福村</t>
  </si>
  <si>
    <t>V368430703</t>
  </si>
  <si>
    <t>乐福村5组至乐福村3组</t>
  </si>
  <si>
    <t>乐福村1</t>
  </si>
  <si>
    <t>唐家桥村</t>
  </si>
  <si>
    <t>V361430703</t>
  </si>
  <si>
    <t>涵洞口至1组</t>
  </si>
  <si>
    <t>唐家桥村3</t>
  </si>
  <si>
    <t>窑顶村</t>
  </si>
  <si>
    <t>C43B430703</t>
  </si>
  <si>
    <t>窑9线</t>
  </si>
  <si>
    <t>窑顶村5</t>
  </si>
  <si>
    <t>韩公渡镇</t>
  </si>
  <si>
    <t>城址村</t>
  </si>
  <si>
    <t>C150430703</t>
  </si>
  <si>
    <t>城址村5</t>
  </si>
  <si>
    <t>C92D430703</t>
  </si>
  <si>
    <t>4组至2组</t>
  </si>
  <si>
    <t>城址村1</t>
  </si>
  <si>
    <t>V275430703</t>
  </si>
  <si>
    <t>团洲湖村12至团洲湖村12组</t>
  </si>
  <si>
    <t>团洲湖村8</t>
  </si>
  <si>
    <t>冲天湖村</t>
  </si>
  <si>
    <t>Y567430703</t>
  </si>
  <si>
    <t>X110-冲天湖村</t>
  </si>
  <si>
    <t>福兴村</t>
  </si>
  <si>
    <t>Y597430703</t>
  </si>
  <si>
    <t>文家坪村-先锋村</t>
  </si>
  <si>
    <t>黄腊溪村</t>
  </si>
  <si>
    <t>V276430703</t>
  </si>
  <si>
    <t>黄腊溪村4组至黄腊溪村2组</t>
  </si>
  <si>
    <t>黄腊溪村1</t>
  </si>
  <si>
    <t>龙子岗村</t>
  </si>
  <si>
    <t>V170430703</t>
  </si>
  <si>
    <t>2组至12组</t>
  </si>
  <si>
    <t>龙子岗村2</t>
  </si>
  <si>
    <t>牛牯陂村</t>
  </si>
  <si>
    <t>AA97430703</t>
  </si>
  <si>
    <t>走马岗村13</t>
  </si>
  <si>
    <t>牛皇庵村</t>
  </si>
  <si>
    <t>C86D430703</t>
  </si>
  <si>
    <t>花园村部至花园3组</t>
  </si>
  <si>
    <t>牛皇庵村9</t>
  </si>
  <si>
    <t>牛皇庵村1</t>
  </si>
  <si>
    <t>桃树嘴村</t>
  </si>
  <si>
    <t>AA83430703</t>
  </si>
  <si>
    <t>桃树咀村3</t>
  </si>
  <si>
    <t>仙人庵村</t>
  </si>
  <si>
    <t>V202430703</t>
  </si>
  <si>
    <t>5组至6组</t>
  </si>
  <si>
    <t>新竹湾村1</t>
  </si>
  <si>
    <t>小山村</t>
  </si>
  <si>
    <t>C04E430703</t>
  </si>
  <si>
    <t>村公路至1组</t>
  </si>
  <si>
    <t>镇龙庵村5</t>
  </si>
  <si>
    <t>新竹湾村</t>
  </si>
  <si>
    <t>V171430703</t>
  </si>
  <si>
    <t>3组至6组</t>
  </si>
  <si>
    <t>新竹湾村3</t>
  </si>
  <si>
    <t>杨腊溪村</t>
  </si>
  <si>
    <t>V159430703</t>
  </si>
  <si>
    <t>1组至4组</t>
  </si>
  <si>
    <t>夹堤口村2</t>
  </si>
  <si>
    <t>杨柳村</t>
  </si>
  <si>
    <t>V278430703</t>
  </si>
  <si>
    <t>杨柳村1组至杨柳村2组</t>
  </si>
  <si>
    <t>赵家垱村</t>
  </si>
  <si>
    <t>V161430703</t>
  </si>
  <si>
    <t>6组至4组</t>
  </si>
  <si>
    <t>赵家挡村10</t>
  </si>
  <si>
    <t>郑家湾村</t>
  </si>
  <si>
    <t>C97D430703</t>
  </si>
  <si>
    <t>7组至3组</t>
  </si>
  <si>
    <t>郑家湾村2</t>
  </si>
  <si>
    <t>C98D430703</t>
  </si>
  <si>
    <t>11组至14组</t>
  </si>
  <si>
    <t>郑家湾村3</t>
  </si>
  <si>
    <t>朱洛铺村</t>
  </si>
  <si>
    <t>BB01430703</t>
  </si>
  <si>
    <t>朱洛铺村9</t>
  </si>
  <si>
    <t>蒿子港镇</t>
  </si>
  <si>
    <t>复宁村</t>
  </si>
  <si>
    <t>CA87430703</t>
  </si>
  <si>
    <t>太岳三组-太岳三组</t>
  </si>
  <si>
    <t>富美村</t>
  </si>
  <si>
    <t>C65B430703</t>
  </si>
  <si>
    <t>南3组-福美村部</t>
  </si>
  <si>
    <t>金仁村</t>
  </si>
  <si>
    <t>V014430703</t>
  </si>
  <si>
    <t>3组至4组</t>
  </si>
  <si>
    <t>金仁村1</t>
  </si>
  <si>
    <t>民东村</t>
  </si>
  <si>
    <t>V096430703</t>
  </si>
  <si>
    <t>2组至2组</t>
  </si>
  <si>
    <t>民东村3</t>
  </si>
  <si>
    <t>民康村</t>
  </si>
  <si>
    <t>AA65430703</t>
  </si>
  <si>
    <t>德安村6</t>
  </si>
  <si>
    <t>民康村6</t>
  </si>
  <si>
    <t>邱家村</t>
  </si>
  <si>
    <t>C017430703</t>
  </si>
  <si>
    <t>丘家10组-丘家8组</t>
  </si>
  <si>
    <t>邱家村5</t>
  </si>
  <si>
    <t>C58D430703</t>
  </si>
  <si>
    <t>丘家10组至13组</t>
  </si>
  <si>
    <t>邱家村1</t>
  </si>
  <si>
    <t>太岳村</t>
  </si>
  <si>
    <t>V016430703</t>
  </si>
  <si>
    <t>8组至8组</t>
  </si>
  <si>
    <t>太岳村5</t>
  </si>
  <si>
    <t>咸庆村</t>
  </si>
  <si>
    <t>CA84430703</t>
  </si>
  <si>
    <t>长安12-西河口</t>
  </si>
  <si>
    <t>咸庆村7</t>
  </si>
  <si>
    <t>V006430703</t>
  </si>
  <si>
    <t>2组至1组</t>
  </si>
  <si>
    <t>咸庆村2</t>
  </si>
  <si>
    <t>幸福村</t>
  </si>
  <si>
    <t>V022430703</t>
  </si>
  <si>
    <t>渔场至3组</t>
  </si>
  <si>
    <t>花岩溪</t>
  </si>
  <si>
    <t>栎树坝村</t>
  </si>
  <si>
    <t>V437430703</t>
  </si>
  <si>
    <t>土桥冲2组至栎树坝4组</t>
  </si>
  <si>
    <t>廖花河村</t>
  </si>
  <si>
    <t>Y609430703</t>
  </si>
  <si>
    <t>栎树坝村-S354</t>
  </si>
  <si>
    <t>廖花河村3</t>
  </si>
  <si>
    <t>花岩溪镇</t>
  </si>
  <si>
    <t>铁山坪村</t>
  </si>
  <si>
    <t>V721430703</t>
  </si>
  <si>
    <t>湖坪1组至大禾仓</t>
  </si>
  <si>
    <t>湖坪村3</t>
  </si>
  <si>
    <t>土桥冲村</t>
  </si>
  <si>
    <t>V442430703</t>
  </si>
  <si>
    <t>新庵冲1组至新庵冲2组</t>
  </si>
  <si>
    <t>新庵冲村1</t>
  </si>
  <si>
    <t>新开山村</t>
  </si>
  <si>
    <t>荆树湾村3</t>
  </si>
  <si>
    <t>黄土店</t>
  </si>
  <si>
    <t>沧浪坪村</t>
  </si>
  <si>
    <t>CA40430703</t>
  </si>
  <si>
    <t>桃花溪村线</t>
  </si>
  <si>
    <t>九龙山村</t>
  </si>
  <si>
    <t>Y606430703</t>
  </si>
  <si>
    <t>九龙山村-Y263</t>
  </si>
  <si>
    <t>彭家桥村</t>
  </si>
  <si>
    <t>CA38430703</t>
  </si>
  <si>
    <t>海4线</t>
  </si>
  <si>
    <t>彭家桥村1</t>
  </si>
  <si>
    <t>桃花溪村</t>
  </si>
  <si>
    <t>新桥村</t>
  </si>
  <si>
    <t>Y587430703</t>
  </si>
  <si>
    <t>凉水井村-X050</t>
  </si>
  <si>
    <t>徐家嘴村</t>
  </si>
  <si>
    <t>C465430703</t>
  </si>
  <si>
    <t>袁家湖村</t>
  </si>
  <si>
    <t>V692430703</t>
  </si>
  <si>
    <t>袁家湖5组至7组</t>
  </si>
  <si>
    <t>中溪冲村</t>
  </si>
  <si>
    <t>黄土店镇</t>
  </si>
  <si>
    <t>冲天坳村</t>
  </si>
  <si>
    <t>V649430703</t>
  </si>
  <si>
    <t>篾匠坳至罗家湾</t>
  </si>
  <si>
    <t>冲天坳村1</t>
  </si>
  <si>
    <t>千金陂村</t>
  </si>
  <si>
    <t>BB53430703</t>
  </si>
  <si>
    <t>白岩冲村5</t>
  </si>
  <si>
    <t>桃花庵村</t>
  </si>
  <si>
    <t>CT16430703</t>
  </si>
  <si>
    <t>红岩咀10组至桃花庵8组</t>
  </si>
  <si>
    <t>毛里湖镇</t>
  </si>
  <si>
    <t>中心村</t>
  </si>
  <si>
    <t>Y573430703</t>
  </si>
  <si>
    <t>中心村-麻河村</t>
  </si>
  <si>
    <t>牛鼻滩镇</t>
  </si>
  <si>
    <t>白洋湖村</t>
  </si>
  <si>
    <t>V394430703</t>
  </si>
  <si>
    <t>白阳湖9组至白阳湖8组</t>
  </si>
  <si>
    <t>白洋湖村1</t>
  </si>
  <si>
    <t>陈家铺村</t>
  </si>
  <si>
    <t>濠洲村2</t>
  </si>
  <si>
    <t>X077430703</t>
  </si>
  <si>
    <t>临澧县城-牛鼻滩镇</t>
  </si>
  <si>
    <t>观音桩村</t>
  </si>
  <si>
    <t>C84A430703</t>
  </si>
  <si>
    <t>观1线</t>
  </si>
  <si>
    <t>芷湾村3</t>
  </si>
  <si>
    <t>濠洲村</t>
  </si>
  <si>
    <t>C538430703</t>
  </si>
  <si>
    <t>豪洲12组-豪洲12组</t>
  </si>
  <si>
    <t>小河口村1</t>
  </si>
  <si>
    <t>黄溪堰村</t>
  </si>
  <si>
    <t>V396430703</t>
  </si>
  <si>
    <t>黄溪堰村14组至黄溪堰村14组</t>
  </si>
  <si>
    <t>拦马口村</t>
  </si>
  <si>
    <t>BB05430703</t>
  </si>
  <si>
    <t>C168430703</t>
  </si>
  <si>
    <t>白洋湖村部-白洋湖4组</t>
  </si>
  <si>
    <t>白洋湖村5</t>
  </si>
  <si>
    <t>三星村</t>
  </si>
  <si>
    <t>上林村</t>
  </si>
  <si>
    <t>CB78430703</t>
  </si>
  <si>
    <t>8组至4组</t>
  </si>
  <si>
    <t>上林村1</t>
  </si>
  <si>
    <t>同春村</t>
  </si>
  <si>
    <t>武陵村</t>
  </si>
  <si>
    <t>V265430703</t>
  </si>
  <si>
    <t>10组至1组</t>
  </si>
  <si>
    <t>渔码头村</t>
  </si>
  <si>
    <t>V262430703</t>
  </si>
  <si>
    <t>3组至7组</t>
  </si>
  <si>
    <t>十美堂镇</t>
  </si>
  <si>
    <t>东风村</t>
  </si>
  <si>
    <t>Y605430703</t>
  </si>
  <si>
    <t>东风村-虾子村</t>
  </si>
  <si>
    <t>南湾村2</t>
  </si>
  <si>
    <t>荷苞湖村</t>
  </si>
  <si>
    <t>CH75430703</t>
  </si>
  <si>
    <t>同兴码头-四百弓11组</t>
  </si>
  <si>
    <t>荷包村3</t>
  </si>
  <si>
    <t>互助村</t>
  </si>
  <si>
    <t>V084430703</t>
  </si>
  <si>
    <t>南湾村3</t>
  </si>
  <si>
    <t>上坝村</t>
  </si>
  <si>
    <t>四港村</t>
  </si>
  <si>
    <t>C53C430703</t>
  </si>
  <si>
    <t>四港二组至四巷九组</t>
  </si>
  <si>
    <t>信阳湖村</t>
  </si>
  <si>
    <t>信阳村3</t>
  </si>
  <si>
    <t>杨家台村</t>
  </si>
  <si>
    <t>V126430703</t>
  </si>
  <si>
    <t>1组至乡政府</t>
  </si>
  <si>
    <t>一港村</t>
  </si>
  <si>
    <t>V104430703</t>
  </si>
  <si>
    <t>2组至10组</t>
  </si>
  <si>
    <t>一港村1</t>
  </si>
  <si>
    <t>紫流村</t>
  </si>
  <si>
    <t>Y585430703</t>
  </si>
  <si>
    <t>YJA5-四港村</t>
  </si>
  <si>
    <t>一港村3</t>
  </si>
  <si>
    <t>石板滩镇</t>
  </si>
  <si>
    <t>枫树桥村</t>
  </si>
  <si>
    <t>V376430703</t>
  </si>
  <si>
    <t>枫树桥1组至枫树桥2组</t>
  </si>
  <si>
    <t>枫树桥村5</t>
  </si>
  <si>
    <t>雷家铺村</t>
  </si>
  <si>
    <t>C709430703</t>
  </si>
  <si>
    <t>庙挡-窑顶11组</t>
  </si>
  <si>
    <t>雷家铺村3</t>
  </si>
  <si>
    <t>X068430703</t>
  </si>
  <si>
    <t>灌溪富贵坪村-架桥蔡家堰村</t>
  </si>
  <si>
    <t>毛栗岗村</t>
  </si>
  <si>
    <t>C264430703</t>
  </si>
  <si>
    <t>苗木基地-火柴厂</t>
  </si>
  <si>
    <t>C53B430703</t>
  </si>
  <si>
    <t>邓人线</t>
  </si>
  <si>
    <t>狮子山村2</t>
  </si>
  <si>
    <t>田家坪村</t>
  </si>
  <si>
    <t>C625430703</t>
  </si>
  <si>
    <t>田家坪3组-鞭炮厂</t>
  </si>
  <si>
    <t>铁山村</t>
  </si>
  <si>
    <t>Y602430703</t>
  </si>
  <si>
    <t>S299-铁山村</t>
  </si>
  <si>
    <t>雷家铺村6</t>
  </si>
  <si>
    <t>兴隆桥村</t>
  </si>
  <si>
    <t>C54B430703</t>
  </si>
  <si>
    <t>人岩线</t>
  </si>
  <si>
    <t>玉皇庵村1</t>
  </si>
  <si>
    <t>石公桥镇</t>
  </si>
  <si>
    <t>白云阁村</t>
  </si>
  <si>
    <t>V204430703</t>
  </si>
  <si>
    <t>4组至8组</t>
  </si>
  <si>
    <t>联五堰村</t>
  </si>
  <si>
    <t>AA69430703</t>
  </si>
  <si>
    <t>联五堰村5</t>
  </si>
  <si>
    <t>V680430703</t>
  </si>
  <si>
    <t>联伍堰7组至联伍堰7组</t>
  </si>
  <si>
    <t>联五堰村6</t>
  </si>
  <si>
    <t>芦花坪村</t>
  </si>
  <si>
    <t>AA86430703</t>
  </si>
  <si>
    <t>东陂堰村5</t>
  </si>
  <si>
    <t>芦毛岗村</t>
  </si>
  <si>
    <t>C44D430703</t>
  </si>
  <si>
    <t>芦毛岗十一组至三组</t>
  </si>
  <si>
    <t>三堰口村</t>
  </si>
  <si>
    <t>C09A430703</t>
  </si>
  <si>
    <t>三堰口四组十四组</t>
  </si>
  <si>
    <t>三堰口村6</t>
  </si>
  <si>
    <t>覃家岗村</t>
  </si>
  <si>
    <t>V185430703</t>
  </si>
  <si>
    <t>1组至2组</t>
  </si>
  <si>
    <t>文家坪村2</t>
  </si>
  <si>
    <t>V186430703</t>
  </si>
  <si>
    <t>7组至9组</t>
  </si>
  <si>
    <t>覃家岗村1</t>
  </si>
  <si>
    <t>V190430703</t>
  </si>
  <si>
    <t>18组至8组</t>
  </si>
  <si>
    <t>覃家岗村5</t>
  </si>
  <si>
    <t>新庵村</t>
  </si>
  <si>
    <t>V212430703</t>
  </si>
  <si>
    <t>9组至8组</t>
  </si>
  <si>
    <t>新庵村2</t>
  </si>
  <si>
    <t>V213430703</t>
  </si>
  <si>
    <t>双桥坪镇</t>
  </si>
  <si>
    <t>板桥坪村</t>
  </si>
  <si>
    <t>C29A430703</t>
  </si>
  <si>
    <t>X全线</t>
  </si>
  <si>
    <t>全家坪村3</t>
  </si>
  <si>
    <t>AA49430703</t>
  </si>
  <si>
    <t>大桥村2</t>
  </si>
  <si>
    <t>V405430703</t>
  </si>
  <si>
    <t>大桥村8组至大桥村7组</t>
  </si>
  <si>
    <t>大桥村1</t>
  </si>
  <si>
    <t>江家垱村</t>
  </si>
  <si>
    <t>V408430703</t>
  </si>
  <si>
    <t>江家垱村7组至江家垱村8组</t>
  </si>
  <si>
    <t>刘家湾村</t>
  </si>
  <si>
    <t>张家垭村7</t>
  </si>
  <si>
    <t>X071430703</t>
  </si>
  <si>
    <t>马鞍山村</t>
  </si>
  <si>
    <t>C23C430703</t>
  </si>
  <si>
    <t>马鞍山15-大桥村部</t>
  </si>
  <si>
    <t>双堰堤村</t>
  </si>
  <si>
    <t>AA72430703</t>
  </si>
  <si>
    <t>双堰堤村2</t>
  </si>
  <si>
    <t>宋家坪村</t>
  </si>
  <si>
    <t>宋家坪村5</t>
  </si>
  <si>
    <t>V404430703</t>
  </si>
  <si>
    <t>宋家坪2组至宋家坪3组</t>
  </si>
  <si>
    <t>宋家坪村1</t>
  </si>
  <si>
    <t>涂家坪村</t>
  </si>
  <si>
    <t>C23A430703</t>
  </si>
  <si>
    <t>涂7组-7组</t>
  </si>
  <si>
    <t>涂家坪村4</t>
  </si>
  <si>
    <t>V397430703</t>
  </si>
  <si>
    <t>涂家坪3组至青蛙洞</t>
  </si>
  <si>
    <t>万付庵村</t>
  </si>
  <si>
    <t>AA52430703</t>
  </si>
  <si>
    <t>王家嘴村</t>
  </si>
  <si>
    <t>V409430703</t>
  </si>
  <si>
    <t>王家咀村7组至王家咀村10组</t>
  </si>
  <si>
    <t>王家咀村2</t>
  </si>
  <si>
    <t>岩潭嘴村</t>
  </si>
  <si>
    <t>C14A430703</t>
  </si>
  <si>
    <t>岩一线</t>
  </si>
  <si>
    <t>祝家垱村</t>
  </si>
  <si>
    <t>AA61430703</t>
  </si>
  <si>
    <t>祝家挡村4</t>
  </si>
  <si>
    <t>C582430703</t>
  </si>
  <si>
    <t>双堰堤4组-双堰堤4组</t>
  </si>
  <si>
    <t>V324430703</t>
  </si>
  <si>
    <t>祝家垱村9组至祝家垱村8组</t>
  </si>
  <si>
    <t>祝家垱村1</t>
  </si>
  <si>
    <t>武陵镇</t>
  </si>
  <si>
    <t>大禾场村</t>
  </si>
  <si>
    <t>C13C430703</t>
  </si>
  <si>
    <t>新么线</t>
  </si>
  <si>
    <t>么堤村5</t>
  </si>
  <si>
    <t>腰堤村</t>
  </si>
  <si>
    <t>CB68430703</t>
  </si>
  <si>
    <t>么么线</t>
  </si>
  <si>
    <t>么堤村1</t>
  </si>
  <si>
    <t>谢家铺</t>
  </si>
  <si>
    <t>葛藤桥村</t>
  </si>
  <si>
    <t>V514430703</t>
  </si>
  <si>
    <t>葛藤桥7组至葛藤桥8组</t>
  </si>
  <si>
    <t>葛藤桥村1</t>
  </si>
  <si>
    <t>杉木坪村</t>
  </si>
  <si>
    <t>V518430703</t>
  </si>
  <si>
    <t>杉木坪7组至杉木坪10组</t>
  </si>
  <si>
    <t>杉木坪村1</t>
  </si>
  <si>
    <t>杨旗嘴村</t>
  </si>
  <si>
    <t>Y670430722</t>
  </si>
  <si>
    <t>白鹤村-赵家庵村</t>
  </si>
  <si>
    <t>赵家庵村</t>
  </si>
  <si>
    <t>谢家铺镇</t>
  </si>
  <si>
    <t>边山铺村</t>
  </si>
  <si>
    <t>C11F430703</t>
  </si>
  <si>
    <t>边39线</t>
  </si>
  <si>
    <t>边山铺村3</t>
  </si>
  <si>
    <t>高湖庙村</t>
  </si>
  <si>
    <t>V422430703</t>
  </si>
  <si>
    <t>高湖庙村9组至移民组</t>
  </si>
  <si>
    <t>官桥坪村</t>
  </si>
  <si>
    <t>官桥坪村9</t>
  </si>
  <si>
    <t>黄马井村</t>
  </si>
  <si>
    <t>V419430703</t>
  </si>
  <si>
    <t>黄马井村10组黄马井村6组</t>
  </si>
  <si>
    <t>黄马井村4</t>
  </si>
  <si>
    <t>鹿角坪村</t>
  </si>
  <si>
    <t>BB07430703</t>
  </si>
  <si>
    <t>下陈湾村3</t>
  </si>
  <si>
    <t>泉塘村</t>
  </si>
  <si>
    <t>C299430703</t>
  </si>
  <si>
    <t>8组-4组</t>
  </si>
  <si>
    <t>鹿角坪村6</t>
  </si>
  <si>
    <t>V416430703</t>
  </si>
  <si>
    <t>泉塘村2组至泉塘村2组</t>
  </si>
  <si>
    <t>鹿角坪村5</t>
  </si>
  <si>
    <t>施家陂村</t>
  </si>
  <si>
    <t>C80B430703</t>
  </si>
  <si>
    <t>肖张线</t>
  </si>
  <si>
    <t>施家陂村1</t>
  </si>
  <si>
    <t>塘家坝村</t>
  </si>
  <si>
    <t>官桥坪村8</t>
  </si>
  <si>
    <t>王家湾村</t>
  </si>
  <si>
    <t>Y661430703</t>
  </si>
  <si>
    <t>施家陂村-雷轰山村</t>
  </si>
  <si>
    <t>官桥坪村7</t>
  </si>
  <si>
    <t>向家巷村</t>
  </si>
  <si>
    <t>向家巷村2</t>
  </si>
  <si>
    <t>Y633430703</t>
  </si>
  <si>
    <t>S354-狮子山村</t>
  </si>
  <si>
    <t>向家巷村3</t>
  </si>
  <si>
    <t>许家桥</t>
  </si>
  <si>
    <t>八叶桥村</t>
  </si>
  <si>
    <t>V614430703</t>
  </si>
  <si>
    <t>许家桥3组至花山咀</t>
  </si>
  <si>
    <t>许家桥村2</t>
  </si>
  <si>
    <t>Y631430703</t>
  </si>
  <si>
    <t>S402-许家桥村</t>
  </si>
  <si>
    <t>高岭山村</t>
  </si>
  <si>
    <t>V478430703</t>
  </si>
  <si>
    <t>七里岗村5组至七里岗村6组</t>
  </si>
  <si>
    <t>七里岗村2</t>
  </si>
  <si>
    <t>金牛山村</t>
  </si>
  <si>
    <t>BB40430703</t>
  </si>
  <si>
    <t>广城山村4</t>
  </si>
  <si>
    <t>连三桥村</t>
  </si>
  <si>
    <t>V525430703</t>
  </si>
  <si>
    <t>连三桥黄家咀至古陂垱水库</t>
  </si>
  <si>
    <t>连三桥村1</t>
  </si>
  <si>
    <t>跑马岗村</t>
  </si>
  <si>
    <t>V605430703</t>
  </si>
  <si>
    <t>跑马岗4组至跑马岗1组</t>
  </si>
  <si>
    <t>中堰村2</t>
  </si>
  <si>
    <t>三元桥村</t>
  </si>
  <si>
    <t>BB22430703</t>
  </si>
  <si>
    <t>五宝三村3</t>
  </si>
  <si>
    <t>C354430703</t>
  </si>
  <si>
    <t>三元村部-八5组</t>
  </si>
  <si>
    <t>V618430703</t>
  </si>
  <si>
    <t>三元5组至三元11组</t>
  </si>
  <si>
    <t>五宝三村5</t>
  </si>
  <si>
    <t>双堰岗村</t>
  </si>
  <si>
    <t>BB18430703</t>
  </si>
  <si>
    <t>马桥村1</t>
  </si>
  <si>
    <t>五里冲村</t>
  </si>
  <si>
    <t>V594430703</t>
  </si>
  <si>
    <t>枫树堰至烧鸡窝</t>
  </si>
  <si>
    <t>五里冲村1</t>
  </si>
  <si>
    <t>V595430703</t>
  </si>
  <si>
    <t>枫树堰至相思坡</t>
  </si>
  <si>
    <t>五里冲村2</t>
  </si>
  <si>
    <t>兴佛山村</t>
  </si>
  <si>
    <t>V607430703</t>
  </si>
  <si>
    <t>兴佛山6组至兴佛山1组</t>
  </si>
  <si>
    <t>兴佛山村1</t>
  </si>
  <si>
    <t>许家桥村</t>
  </si>
  <si>
    <t>V613430703</t>
  </si>
  <si>
    <t>许家桥1组至许家桥5组</t>
  </si>
  <si>
    <t>许家桥村1</t>
  </si>
  <si>
    <t>尧天坪</t>
  </si>
  <si>
    <t>枫林村</t>
  </si>
  <si>
    <t>V487430703</t>
  </si>
  <si>
    <t>长兴9组至长兴10组</t>
  </si>
  <si>
    <t>长兴村1</t>
  </si>
  <si>
    <t>七斗冲村</t>
  </si>
  <si>
    <t>V469430703</t>
  </si>
  <si>
    <t>七斗冲6组至七斗冲1组</t>
  </si>
  <si>
    <t>七斗冲村1</t>
  </si>
  <si>
    <t>七里岗村</t>
  </si>
  <si>
    <t>C68A430703</t>
  </si>
  <si>
    <t>七里毛岗8组至七里毛岗村部</t>
  </si>
  <si>
    <t>尧天坪镇</t>
  </si>
  <si>
    <t>白洋坪村</t>
  </si>
  <si>
    <t>C98E430703</t>
  </si>
  <si>
    <t>14线</t>
  </si>
  <si>
    <t>烟云山村4</t>
  </si>
  <si>
    <t>Y623430703</t>
  </si>
  <si>
    <t>中太桥村-X051</t>
  </si>
  <si>
    <t>洪福寺村</t>
  </si>
  <si>
    <t>X092430703</t>
  </si>
  <si>
    <t>尧天坪镇-S354</t>
  </si>
  <si>
    <t>伍福桥村</t>
  </si>
  <si>
    <t>V466430703</t>
  </si>
  <si>
    <t>伍福桥3组至伍福桥2组</t>
  </si>
  <si>
    <t>伍福桥村1</t>
  </si>
  <si>
    <t>镇德桥镇</t>
  </si>
  <si>
    <t>丁家井村</t>
  </si>
  <si>
    <t>AA75430703</t>
  </si>
  <si>
    <t>龙潭港村</t>
  </si>
  <si>
    <t>V246430703</t>
  </si>
  <si>
    <t>11组至11组</t>
  </si>
  <si>
    <t>龙潭港村1</t>
  </si>
  <si>
    <t>V247430703</t>
  </si>
  <si>
    <t>13组至12组</t>
  </si>
  <si>
    <t>龙潭港村2</t>
  </si>
  <si>
    <t>张家桥村</t>
  </si>
  <si>
    <t>CL50430703</t>
  </si>
  <si>
    <t>6组-陈王咀</t>
  </si>
  <si>
    <t>黄腊溪村3</t>
  </si>
  <si>
    <t>Y571430703</t>
  </si>
  <si>
    <t>X042-周家岗村</t>
  </si>
  <si>
    <t>张家桥村3</t>
  </si>
  <si>
    <t>朱家桥村</t>
  </si>
  <si>
    <t>朱家桥村3</t>
  </si>
  <si>
    <t>中河口镇</t>
  </si>
  <si>
    <t>东北村</t>
  </si>
  <si>
    <t>V036430703</t>
  </si>
  <si>
    <t>10组至棉科队</t>
  </si>
  <si>
    <t>复兴村</t>
  </si>
  <si>
    <t>V040430703</t>
  </si>
  <si>
    <t>2组至3组</t>
  </si>
  <si>
    <t>复兴村1</t>
  </si>
  <si>
    <t>林家村</t>
  </si>
  <si>
    <t>V070430703</t>
  </si>
  <si>
    <t>4组至13组</t>
  </si>
  <si>
    <t>双剅村8</t>
  </si>
  <si>
    <t>双剅村4</t>
  </si>
  <si>
    <t>麻河村</t>
  </si>
  <si>
    <t>南洲村</t>
  </si>
  <si>
    <t>Y574430703</t>
  </si>
  <si>
    <t>林场村-灯油村</t>
  </si>
  <si>
    <t>南洲村7</t>
  </si>
  <si>
    <t>西河村</t>
  </si>
  <si>
    <t>周家店镇</t>
  </si>
  <si>
    <t>黄公嘴村</t>
  </si>
  <si>
    <t>黄公咀村5</t>
  </si>
  <si>
    <t>九岭村</t>
  </si>
  <si>
    <t>CA89430703</t>
  </si>
  <si>
    <t>向家挡5组-九岭六组</t>
  </si>
  <si>
    <t>九岭村12</t>
  </si>
  <si>
    <t>V203430703</t>
  </si>
  <si>
    <t>8组至X081</t>
  </si>
  <si>
    <t>李家桥村</t>
  </si>
  <si>
    <t>V272430703</t>
  </si>
  <si>
    <t>村部至1组</t>
  </si>
  <si>
    <t>李家桥村4</t>
  </si>
  <si>
    <t>柳溪湾村</t>
  </si>
  <si>
    <t>V228430703</t>
  </si>
  <si>
    <t>岩桥村6</t>
  </si>
  <si>
    <t>闵家桥村</t>
  </si>
  <si>
    <t>CB34430703</t>
  </si>
  <si>
    <t>闵家桥15组-竹山咀八组</t>
  </si>
  <si>
    <t>泉水村</t>
  </si>
  <si>
    <t>C799430703</t>
  </si>
  <si>
    <t>泉水4组-泉水4组</t>
  </si>
  <si>
    <t>岩桥村4</t>
  </si>
  <si>
    <t>Y216430703</t>
  </si>
  <si>
    <t>瓦屋挡村-三堰口村</t>
  </si>
  <si>
    <t>三堰口村1</t>
  </si>
  <si>
    <t>天井村</t>
  </si>
  <si>
    <t>C63D430703</t>
  </si>
  <si>
    <t>天井九组至和平水库</t>
  </si>
  <si>
    <t>天门岗村</t>
  </si>
  <si>
    <t>V308430703</t>
  </si>
  <si>
    <t>天门岗村3组至天门岗村4组</t>
  </si>
  <si>
    <t>天门岗村1</t>
  </si>
  <si>
    <t>瓦屋垱村</t>
  </si>
  <si>
    <t>V216430703</t>
  </si>
  <si>
    <t>6组至9组</t>
  </si>
  <si>
    <t>武岗寨村</t>
  </si>
  <si>
    <t>V233430703</t>
  </si>
  <si>
    <t>武岗寨村12</t>
  </si>
  <si>
    <t>向家垱村</t>
  </si>
  <si>
    <t>C71B430703</t>
  </si>
  <si>
    <t>村草线线</t>
  </si>
  <si>
    <t>向家挡村4</t>
  </si>
  <si>
    <t>岩桥坪村</t>
  </si>
  <si>
    <t>岩桥村2</t>
  </si>
  <si>
    <t>蜘蛛山村</t>
  </si>
  <si>
    <t>V221430703</t>
  </si>
  <si>
    <t>7组至6组</t>
  </si>
  <si>
    <t>蜘蛛山村2</t>
  </si>
  <si>
    <t>鼎城</t>
  </si>
  <si>
    <t>谈家河村</t>
  </si>
  <si>
    <t>置换2019年C164</t>
  </si>
  <si>
    <t>湖海坪村</t>
  </si>
  <si>
    <t>蒿子港</t>
  </si>
  <si>
    <t>置换2019年C56D2.104公里</t>
  </si>
  <si>
    <t>桃源</t>
  </si>
  <si>
    <t>茶庵铺镇</t>
  </si>
  <si>
    <t>成功坪村</t>
  </si>
  <si>
    <t>C24C430725</t>
  </si>
  <si>
    <t>芭蕉溪口-桥头渡口</t>
  </si>
  <si>
    <t>贫困人口在100人以上的非贫困村</t>
  </si>
  <si>
    <t>C891430725</t>
  </si>
  <si>
    <t>成沅线</t>
  </si>
  <si>
    <t>十队</t>
  </si>
  <si>
    <t>YD06430725</t>
  </si>
  <si>
    <t>S354-成功坪村</t>
  </si>
  <si>
    <t>非贫困村</t>
  </si>
  <si>
    <t>印家山</t>
  </si>
  <si>
    <t>洞溪村</t>
  </si>
  <si>
    <t>Y539430725</t>
  </si>
  <si>
    <t>洞溪二组-洞溪</t>
  </si>
  <si>
    <t>五队</t>
  </si>
  <si>
    <t>李龙村</t>
  </si>
  <si>
    <t>C770430725</t>
  </si>
  <si>
    <t>李龙-蒿坪</t>
  </si>
  <si>
    <t>六家冲村</t>
  </si>
  <si>
    <t>V20N430725</t>
  </si>
  <si>
    <t>蔡张凡-文家冲</t>
  </si>
  <si>
    <t>文家冲</t>
  </si>
  <si>
    <t>V22N430725</t>
  </si>
  <si>
    <t>黄开英-毛坪</t>
  </si>
  <si>
    <t>毛坪</t>
  </si>
  <si>
    <t>苏黄溪村</t>
  </si>
  <si>
    <t>V44A430725</t>
  </si>
  <si>
    <t>张家湾－把溪</t>
  </si>
  <si>
    <t>把溪</t>
  </si>
  <si>
    <t>野毛坪村</t>
  </si>
  <si>
    <t>V26N430725</t>
  </si>
  <si>
    <t>李秀才-老屋坪</t>
  </si>
  <si>
    <t>老屋坪</t>
  </si>
  <si>
    <t>茶庵铺村</t>
  </si>
  <si>
    <t>C07D430725</t>
  </si>
  <si>
    <t>茶游线</t>
  </si>
  <si>
    <t>长岗村</t>
  </si>
  <si>
    <t>C06D430725</t>
  </si>
  <si>
    <t>老六线</t>
  </si>
  <si>
    <t>V89M430725</t>
  </si>
  <si>
    <t>龙陪志－龙立军</t>
  </si>
  <si>
    <t>新屋</t>
  </si>
  <si>
    <t>陈家溪村</t>
  </si>
  <si>
    <t>CD29430725</t>
  </si>
  <si>
    <t>陈古线</t>
  </si>
  <si>
    <t>苏家桥</t>
  </si>
  <si>
    <t>V05N430725</t>
  </si>
  <si>
    <t>岩子坪－茶厂</t>
  </si>
  <si>
    <t>茶厂</t>
  </si>
  <si>
    <t>古溶溪村</t>
  </si>
  <si>
    <t>C83B430725</t>
  </si>
  <si>
    <t>燕家坪-湖塘</t>
  </si>
  <si>
    <t>东门坳</t>
  </si>
  <si>
    <t>V26A430725</t>
  </si>
  <si>
    <t>花台山口－花台山</t>
  </si>
  <si>
    <t>花台山</t>
  </si>
  <si>
    <t>贺家垭村</t>
  </si>
  <si>
    <t>C753430725</t>
  </si>
  <si>
    <t>王樟线</t>
  </si>
  <si>
    <t>四队</t>
  </si>
  <si>
    <t>黄鹿坪村</t>
  </si>
  <si>
    <t>C26D430725</t>
  </si>
  <si>
    <t>黄老线</t>
  </si>
  <si>
    <t>江岩村</t>
  </si>
  <si>
    <t>C744430725</t>
  </si>
  <si>
    <t>童子湾-沙湾纸厂</t>
  </si>
  <si>
    <t>姚家冲</t>
  </si>
  <si>
    <t>木石溪村</t>
  </si>
  <si>
    <t>V15A430725</t>
  </si>
  <si>
    <t>董家台－马坡岭</t>
  </si>
  <si>
    <t>马坡岭</t>
  </si>
  <si>
    <t>七里冲村</t>
  </si>
  <si>
    <t>CA63430725</t>
  </si>
  <si>
    <t>鲢卢线</t>
  </si>
  <si>
    <t>三元潭村</t>
  </si>
  <si>
    <t>C759430725</t>
  </si>
  <si>
    <t>三元潭村部-三元潭村部</t>
  </si>
  <si>
    <t>尚寺坪村</t>
  </si>
  <si>
    <t>V81M430725</t>
  </si>
  <si>
    <t>G319-中嘴</t>
  </si>
  <si>
    <t>经下</t>
  </si>
  <si>
    <t>双岔溪村</t>
  </si>
  <si>
    <t>C763430725</t>
  </si>
  <si>
    <t>正沙线</t>
  </si>
  <si>
    <t>VL99430725</t>
  </si>
  <si>
    <t>七组－双岔溪</t>
  </si>
  <si>
    <t>双岔溪七组</t>
  </si>
  <si>
    <t>松阳坪村</t>
  </si>
  <si>
    <t>C04D430725</t>
  </si>
  <si>
    <t>六组-六组</t>
  </si>
  <si>
    <t>西溪村</t>
  </si>
  <si>
    <t>V23A430725</t>
  </si>
  <si>
    <t>大桥－大西溪</t>
  </si>
  <si>
    <t>大西溪</t>
  </si>
  <si>
    <t>正溪村</t>
  </si>
  <si>
    <t>V02A430725</t>
  </si>
  <si>
    <t>正溪－三组</t>
  </si>
  <si>
    <t>正溪三组</t>
  </si>
  <si>
    <t>观音寺镇</t>
  </si>
  <si>
    <t>大洑溪村</t>
  </si>
  <si>
    <t>C232430725</t>
  </si>
  <si>
    <t>杨家溪电站-大伏溪</t>
  </si>
  <si>
    <t>VR68430725</t>
  </si>
  <si>
    <t>村部-和平湾</t>
  </si>
  <si>
    <t>安乐坪</t>
  </si>
  <si>
    <t>VR70430725</t>
  </si>
  <si>
    <t>村部-块公坪</t>
  </si>
  <si>
    <t>块公坪</t>
  </si>
  <si>
    <t>东阳溪村</t>
  </si>
  <si>
    <t>C835430725</t>
  </si>
  <si>
    <t>螺丝坪桥-螺丝坪桥</t>
  </si>
  <si>
    <t>谭毛林场</t>
  </si>
  <si>
    <t>VR67430725</t>
  </si>
  <si>
    <t>小溪口－谭毛林场</t>
  </si>
  <si>
    <t>甘溪村</t>
  </si>
  <si>
    <t>高都驿村</t>
  </si>
  <si>
    <t>C834430725</t>
  </si>
  <si>
    <t>高羊线</t>
  </si>
  <si>
    <t>高家洲村</t>
  </si>
  <si>
    <t>VR60430725</t>
  </si>
  <si>
    <t>厦庄平－印新德</t>
  </si>
  <si>
    <t>厦庄平</t>
  </si>
  <si>
    <t>会人溪村</t>
  </si>
  <si>
    <t>VD73430725</t>
  </si>
  <si>
    <t>渡船口-冷水溪</t>
  </si>
  <si>
    <t>冷水溪</t>
  </si>
  <si>
    <t>腊洞溪村</t>
  </si>
  <si>
    <t>VD64430725</t>
  </si>
  <si>
    <t>王家湾－Y531</t>
  </si>
  <si>
    <t>VD65430725</t>
  </si>
  <si>
    <t>田湾－新屋</t>
  </si>
  <si>
    <t>雷家洲村</t>
  </si>
  <si>
    <t>VD58430725</t>
  </si>
  <si>
    <t>毛坪－雷家洲</t>
  </si>
  <si>
    <t>雷家洲组</t>
  </si>
  <si>
    <t>VD60430725</t>
  </si>
  <si>
    <t>张家湾－姚家洲</t>
  </si>
  <si>
    <t>姚家洲</t>
  </si>
  <si>
    <t>刘家坪村</t>
  </si>
  <si>
    <t>VS02430725</t>
  </si>
  <si>
    <t>何兰志－金竹山</t>
  </si>
  <si>
    <t>九队</t>
  </si>
  <si>
    <t>舒溪村</t>
  </si>
  <si>
    <t>VD98430725</t>
  </si>
  <si>
    <t>舒溪村部-沙潭河</t>
  </si>
  <si>
    <t>沙潭河</t>
  </si>
  <si>
    <t>汤家店村</t>
  </si>
  <si>
    <t>VR43430725</t>
  </si>
  <si>
    <t>罗花育-堰垭</t>
  </si>
  <si>
    <t>堂房溪村</t>
  </si>
  <si>
    <t>VS05430725</t>
  </si>
  <si>
    <t>孙工坪-纯英水库</t>
  </si>
  <si>
    <t>鲁家</t>
  </si>
  <si>
    <t>燕家坪村</t>
  </si>
  <si>
    <t>VR89430725</t>
  </si>
  <si>
    <t>岩园强－杨家榜</t>
  </si>
  <si>
    <t>杨家榜</t>
  </si>
  <si>
    <t>VR91430725</t>
  </si>
  <si>
    <t>浪口－月岭岗</t>
  </si>
  <si>
    <t>羊楼坪村</t>
  </si>
  <si>
    <t>VS01430725</t>
  </si>
  <si>
    <t>将军台桥－葚玉明</t>
  </si>
  <si>
    <t>姚家坪居委会</t>
  </si>
  <si>
    <t>VD61430725</t>
  </si>
  <si>
    <t>上桃组－下桃组</t>
  </si>
  <si>
    <t>下桃组</t>
  </si>
  <si>
    <t>黄石镇</t>
  </si>
  <si>
    <t>陈棚村</t>
  </si>
  <si>
    <t>C011430725</t>
  </si>
  <si>
    <t>陈棚岗-陈棚</t>
  </si>
  <si>
    <t>杜坪村</t>
  </si>
  <si>
    <t>CC36430725</t>
  </si>
  <si>
    <t>村部-卓溶</t>
  </si>
  <si>
    <t>黄安村</t>
  </si>
  <si>
    <t>VA40430725</t>
  </si>
  <si>
    <t>戴湾－阳岗</t>
  </si>
  <si>
    <t>金鹤村</t>
  </si>
  <si>
    <t>VA35430725</t>
  </si>
  <si>
    <t>赵峪－怀峪</t>
  </si>
  <si>
    <t>赵峪</t>
  </si>
  <si>
    <t>金洪村</t>
  </si>
  <si>
    <t>VA56430725</t>
  </si>
  <si>
    <t>涨水－纸朋</t>
  </si>
  <si>
    <t>农业队</t>
  </si>
  <si>
    <t>V935430725</t>
  </si>
  <si>
    <t>垭田－老屋</t>
  </si>
  <si>
    <t>老屋</t>
  </si>
  <si>
    <t>泉井村</t>
  </si>
  <si>
    <t>VA43430725</t>
  </si>
  <si>
    <t>管湾－泉井</t>
  </si>
  <si>
    <t>泉井</t>
  </si>
  <si>
    <t>V750430725</t>
  </si>
  <si>
    <t>黎祖昌-杨岭</t>
  </si>
  <si>
    <t>杨岭</t>
  </si>
  <si>
    <t>V751430725</t>
  </si>
  <si>
    <t>新队-杨新成</t>
  </si>
  <si>
    <t>新队</t>
  </si>
  <si>
    <t>VA48430725</t>
  </si>
  <si>
    <t>碑垭组－渠道</t>
  </si>
  <si>
    <t>寨坡村</t>
  </si>
  <si>
    <t>V895430725</t>
  </si>
  <si>
    <t>水库-宋家山</t>
  </si>
  <si>
    <t>理公港镇</t>
  </si>
  <si>
    <t>八斗丘村</t>
  </si>
  <si>
    <t>VF94430725</t>
  </si>
  <si>
    <t>孙家湾－杜坪街道</t>
  </si>
  <si>
    <t>孙家湾</t>
  </si>
  <si>
    <t>VF97430725</t>
  </si>
  <si>
    <t>八斗丘村道－台下组</t>
  </si>
  <si>
    <t>城关村</t>
  </si>
  <si>
    <t>VG07430725</t>
  </si>
  <si>
    <t>潭板溪－丘家河</t>
  </si>
  <si>
    <t>丘家河</t>
  </si>
  <si>
    <t>VG12430725</t>
  </si>
  <si>
    <t>理栗线－周家山</t>
  </si>
  <si>
    <t>周家山</t>
  </si>
  <si>
    <t>黄家坪村</t>
  </si>
  <si>
    <t>C342430725</t>
  </si>
  <si>
    <t>土地坡-黄家坪</t>
  </si>
  <si>
    <t>VU75430725</t>
  </si>
  <si>
    <t>老屋-黄金湾</t>
  </si>
  <si>
    <t>黄金湾</t>
  </si>
  <si>
    <t>VU77430725</t>
  </si>
  <si>
    <t>老屋-白马育</t>
  </si>
  <si>
    <t>白马育</t>
  </si>
  <si>
    <t>VU79430725</t>
  </si>
  <si>
    <t>黄金熊-泥长湾</t>
  </si>
  <si>
    <t>泥长湾</t>
  </si>
  <si>
    <t>VU80430725</t>
  </si>
  <si>
    <t>吴国清-岩门口</t>
  </si>
  <si>
    <t>岩门口</t>
  </si>
  <si>
    <t>交界村</t>
  </si>
  <si>
    <t>VU40430725</t>
  </si>
  <si>
    <t>吴海洋-村部</t>
  </si>
  <si>
    <t>意儿湾</t>
  </si>
  <si>
    <t>落珠坪村</t>
  </si>
  <si>
    <t>VG05430725</t>
  </si>
  <si>
    <t>樟树点－锅头堰</t>
  </si>
  <si>
    <t>红儿垭</t>
  </si>
  <si>
    <t>千丈河村</t>
  </si>
  <si>
    <t>VG15430725</t>
  </si>
  <si>
    <t>摆音乐－谭包组</t>
  </si>
  <si>
    <t>朱儿台</t>
  </si>
  <si>
    <t>青年村</t>
  </si>
  <si>
    <t>VU50430725</t>
  </si>
  <si>
    <t>老公堡-周家育</t>
  </si>
  <si>
    <t>VU51430725</t>
  </si>
  <si>
    <t>骆公明-村部</t>
  </si>
  <si>
    <t>骆家</t>
  </si>
  <si>
    <t>泉栗村</t>
  </si>
  <si>
    <t>C346430725</t>
  </si>
  <si>
    <t>水田冲-泉栗</t>
  </si>
  <si>
    <t>金家峪</t>
  </si>
  <si>
    <t>万胜村</t>
  </si>
  <si>
    <t>VU67430725</t>
  </si>
  <si>
    <t>王安民-蒯岩武</t>
  </si>
  <si>
    <t>王家山</t>
  </si>
  <si>
    <t>VU70430725</t>
  </si>
  <si>
    <t>丁可好-骆童钟</t>
  </si>
  <si>
    <t>万胜之</t>
  </si>
  <si>
    <t>C339430725</t>
  </si>
  <si>
    <t>杨家湾-马进洞</t>
  </si>
  <si>
    <t>马进洞三组</t>
  </si>
  <si>
    <t>C348430725</t>
  </si>
  <si>
    <t>伍千线</t>
  </si>
  <si>
    <t>朱家堉村</t>
  </si>
  <si>
    <t>VU53430725</t>
  </si>
  <si>
    <t>朱金照-龙潭育</t>
  </si>
  <si>
    <t>龙潭育</t>
  </si>
  <si>
    <t>VU54430725</t>
  </si>
  <si>
    <t>黄军初-张灵育</t>
  </si>
  <si>
    <t>张灵育</t>
  </si>
  <si>
    <t>VU55430725</t>
  </si>
  <si>
    <t>老湾-直升桥</t>
  </si>
  <si>
    <t>观音垭村</t>
  </si>
  <si>
    <t>C334430725</t>
  </si>
  <si>
    <t>观三线</t>
  </si>
  <si>
    <t>七组</t>
  </si>
  <si>
    <t>VV01430725</t>
  </si>
  <si>
    <t>刘志忠-刘贵佰</t>
  </si>
  <si>
    <t>VV02430725</t>
  </si>
  <si>
    <t>张卫华-盘古</t>
  </si>
  <si>
    <t>VV04430725</t>
  </si>
  <si>
    <t>张友权-九组</t>
  </si>
  <si>
    <t>VV09430725</t>
  </si>
  <si>
    <t>杜飞-水库</t>
  </si>
  <si>
    <t>VV10430725</t>
  </si>
  <si>
    <t>杨克武-余海龙</t>
  </si>
  <si>
    <t>VV14430725</t>
  </si>
  <si>
    <t>商爱国-杨万吉</t>
  </si>
  <si>
    <t>十六组</t>
  </si>
  <si>
    <t>马进洞村</t>
  </si>
  <si>
    <t>VG19430725</t>
  </si>
  <si>
    <t>电站－二组</t>
  </si>
  <si>
    <t>VG22430725</t>
  </si>
  <si>
    <t>石灰厂－黎家坪</t>
  </si>
  <si>
    <t>黎家坪</t>
  </si>
  <si>
    <t>泥头山村</t>
  </si>
  <si>
    <t>余儿垭－宋家溪</t>
  </si>
  <si>
    <t>VU93430725</t>
  </si>
  <si>
    <t>枫树垭－曾家岭</t>
  </si>
  <si>
    <t>牌楼寺村</t>
  </si>
  <si>
    <t>C338430725</t>
  </si>
  <si>
    <t>牌楼寺-狮子坪</t>
  </si>
  <si>
    <t>VG51430725</t>
  </si>
  <si>
    <t>7组－6组</t>
  </si>
  <si>
    <t>6组</t>
  </si>
  <si>
    <t>狮子坪村</t>
  </si>
  <si>
    <t>VG39430725</t>
  </si>
  <si>
    <t>老村部－朱树堰</t>
  </si>
  <si>
    <t>朱树堰</t>
  </si>
  <si>
    <t>VG43430725</t>
  </si>
  <si>
    <t>渡槽边－黑冲</t>
  </si>
  <si>
    <t>黑冲</t>
  </si>
  <si>
    <t>VG44430725</t>
  </si>
  <si>
    <t>渡槽边－五组</t>
  </si>
  <si>
    <t>VU84430725</t>
  </si>
  <si>
    <t>丰箱溪-小河口</t>
  </si>
  <si>
    <t>洗马池村</t>
  </si>
  <si>
    <t>C80A430725</t>
  </si>
  <si>
    <t>杨公桥-洗马池</t>
  </si>
  <si>
    <t>仙花山村</t>
  </si>
  <si>
    <t>C913430725</t>
  </si>
  <si>
    <t>铺尖线</t>
  </si>
  <si>
    <t>小河口村</t>
  </si>
  <si>
    <t>VU89430725</t>
  </si>
  <si>
    <t>漆五公路－余道海</t>
  </si>
  <si>
    <t>龙潭镇</t>
  </si>
  <si>
    <t>郭家界村</t>
  </si>
  <si>
    <t>VF23430725</t>
  </si>
  <si>
    <t>沁水垭-袁家溶</t>
  </si>
  <si>
    <t>袁家溶</t>
  </si>
  <si>
    <t>VF25430725</t>
  </si>
  <si>
    <t>彭楼垭-李家湾</t>
  </si>
  <si>
    <t>李家湾</t>
  </si>
  <si>
    <t>郭家桥村</t>
  </si>
  <si>
    <t>VT66430725</t>
  </si>
  <si>
    <t>天火坪-夏家育</t>
  </si>
  <si>
    <t>夏家育</t>
  </si>
  <si>
    <t>剪家界村</t>
  </si>
  <si>
    <t>VF01430725</t>
  </si>
  <si>
    <t>大塔里-打鼓洞</t>
  </si>
  <si>
    <t>打鼓洞</t>
  </si>
  <si>
    <t>皮家峪村</t>
  </si>
  <si>
    <t>VT13430725</t>
  </si>
  <si>
    <t>姜家湾-陈家嘴</t>
  </si>
  <si>
    <t>陈家嘴</t>
  </si>
  <si>
    <t>七铃坪村</t>
  </si>
  <si>
    <t>C44A430725</t>
  </si>
  <si>
    <t>刘田线</t>
  </si>
  <si>
    <t>水碓峪村</t>
  </si>
  <si>
    <t>小洑溪村</t>
  </si>
  <si>
    <t>VT73430725</t>
  </si>
  <si>
    <t>新屋桥-江国亭</t>
  </si>
  <si>
    <t>新屋坪</t>
  </si>
  <si>
    <t>鄢家溪村</t>
  </si>
  <si>
    <t>C43A430725</t>
  </si>
  <si>
    <t>唐家山-唐家山</t>
  </si>
  <si>
    <t>VT56430725</t>
  </si>
  <si>
    <t>岩门垭-霍家育</t>
  </si>
  <si>
    <t>霍家育</t>
  </si>
  <si>
    <t>枣儿垭村</t>
  </si>
  <si>
    <t>C192430725</t>
  </si>
  <si>
    <t>小桥-吴家岭</t>
  </si>
  <si>
    <t>C922430725</t>
  </si>
  <si>
    <t>枣骑线</t>
  </si>
  <si>
    <t>枣尔垭</t>
  </si>
  <si>
    <t>株木山村</t>
  </si>
  <si>
    <t>VT23430275</t>
  </si>
  <si>
    <t>盛竹山－盛德冒</t>
  </si>
  <si>
    <t>盛家湾</t>
  </si>
  <si>
    <t>左家溪村</t>
  </si>
  <si>
    <t>VF15430725</t>
  </si>
  <si>
    <t>康家河-麻田湖</t>
  </si>
  <si>
    <t>麻田湖</t>
  </si>
  <si>
    <t>牛车河镇</t>
  </si>
  <si>
    <t>凡寺坪村</t>
  </si>
  <si>
    <t>VU21430725</t>
  </si>
  <si>
    <t>大屋场桥-汉武桥</t>
  </si>
  <si>
    <t>VU23430725</t>
  </si>
  <si>
    <t>瓦桥头-凉山岗</t>
  </si>
  <si>
    <t>凉山岗</t>
  </si>
  <si>
    <t>龙凤山村</t>
  </si>
  <si>
    <t>VT91430725</t>
  </si>
  <si>
    <t>李家坪-沈家佬</t>
  </si>
  <si>
    <t>吴家湾</t>
  </si>
  <si>
    <t>VT92430725</t>
  </si>
  <si>
    <t>鸡笼洞-刘家佬</t>
  </si>
  <si>
    <t>VT93430725</t>
  </si>
  <si>
    <t>岩屋-吴家湾</t>
  </si>
  <si>
    <t>VT94430725</t>
  </si>
  <si>
    <t>李家坪-六家湾</t>
  </si>
  <si>
    <t>麻潭河村</t>
  </si>
  <si>
    <t>Y437430725</t>
  </si>
  <si>
    <t>丁家坪村-麻潭河村</t>
  </si>
  <si>
    <t>水田坪村</t>
  </si>
  <si>
    <t>VF52430725</t>
  </si>
  <si>
    <t>水田坪－黄家坪</t>
  </si>
  <si>
    <t>双路溪</t>
  </si>
  <si>
    <t>热市镇</t>
  </si>
  <si>
    <t>暴家村</t>
  </si>
  <si>
    <t>C68A430725</t>
  </si>
  <si>
    <t>英乐线</t>
  </si>
  <si>
    <t>金坪村</t>
  </si>
  <si>
    <t>V768430725</t>
  </si>
  <si>
    <t>金坪11组－千金坪</t>
  </si>
  <si>
    <t>千金坪</t>
  </si>
  <si>
    <t>刘坪村</t>
  </si>
  <si>
    <t>V808430725</t>
  </si>
  <si>
    <t>杜儿育－欧家育</t>
  </si>
  <si>
    <t>欧家育</t>
  </si>
  <si>
    <t>天会村</t>
  </si>
  <si>
    <t>V772430725</t>
  </si>
  <si>
    <t>虾子岗－邪雀堰</t>
  </si>
  <si>
    <t>大田村</t>
  </si>
  <si>
    <t>林场</t>
  </si>
  <si>
    <t>凤鸣村</t>
  </si>
  <si>
    <t>V191430725</t>
  </si>
  <si>
    <t>长堰-魏家湾</t>
  </si>
  <si>
    <t>华林村</t>
  </si>
  <si>
    <t>C58A430725</t>
  </si>
  <si>
    <t>山河-华林十队</t>
  </si>
  <si>
    <t>九龙村</t>
  </si>
  <si>
    <t>V205430725</t>
  </si>
  <si>
    <t>邓家垭-钟垭</t>
  </si>
  <si>
    <t>钟垭</t>
  </si>
  <si>
    <t>V208430725</t>
  </si>
  <si>
    <t>学堂地-阮家嘴</t>
  </si>
  <si>
    <t>阮家嘴</t>
  </si>
  <si>
    <t>V209430725</t>
  </si>
  <si>
    <t>阮家湾-小水库</t>
  </si>
  <si>
    <t>龙家嘴村</t>
  </si>
  <si>
    <t>V90P430725</t>
  </si>
  <si>
    <t>龙家嘴-凤鸣</t>
  </si>
  <si>
    <t>水库组</t>
  </si>
  <si>
    <t>马家堰村</t>
  </si>
  <si>
    <t>V374430725</t>
  </si>
  <si>
    <t>郑直-郑帮明</t>
  </si>
  <si>
    <t>红星组</t>
  </si>
  <si>
    <t>明星村</t>
  </si>
  <si>
    <t>AA15430725</t>
  </si>
  <si>
    <t>C10E430725</t>
  </si>
  <si>
    <t>漆木线</t>
  </si>
  <si>
    <t>平桥村</t>
  </si>
  <si>
    <t>V351430725</t>
  </si>
  <si>
    <t>周家垭－周际文</t>
  </si>
  <si>
    <t>荣禄村</t>
  </si>
  <si>
    <t>C23E430725</t>
  </si>
  <si>
    <t>尖石线</t>
  </si>
  <si>
    <t>太平寺村</t>
  </si>
  <si>
    <t>AA24430725</t>
  </si>
  <si>
    <t>汤口村</t>
  </si>
  <si>
    <t>魏家湾</t>
  </si>
  <si>
    <t>桃子村</t>
  </si>
  <si>
    <t>C27E430725</t>
  </si>
  <si>
    <t>马太线</t>
  </si>
  <si>
    <t>温泉村</t>
  </si>
  <si>
    <t>C30E430725</t>
  </si>
  <si>
    <t>汤高线</t>
  </si>
  <si>
    <t>云泉村</t>
  </si>
  <si>
    <t>V237430725</t>
  </si>
  <si>
    <t>丁家岗-十组</t>
  </si>
  <si>
    <t>彰善村</t>
  </si>
  <si>
    <t>V202430725</t>
  </si>
  <si>
    <t>鲁家坪-方家榜</t>
  </si>
  <si>
    <t>V203430725</t>
  </si>
  <si>
    <t>方家榜-鲁家湾</t>
  </si>
  <si>
    <t>鲁家湾</t>
  </si>
  <si>
    <t>YD44430725</t>
  </si>
  <si>
    <t>彰善村-桃子村</t>
  </si>
  <si>
    <t>沙坪镇</t>
  </si>
  <si>
    <t>高山村</t>
  </si>
  <si>
    <t>Y541430725</t>
  </si>
  <si>
    <t>观音岩村-高山村</t>
  </si>
  <si>
    <t>观音岩村</t>
  </si>
  <si>
    <t>CB42430725</t>
  </si>
  <si>
    <t>观新线</t>
  </si>
  <si>
    <t>VZ45430725</t>
  </si>
  <si>
    <t>毛聂华-毛明强</t>
  </si>
  <si>
    <t>VZ51430725</t>
  </si>
  <si>
    <t>龚玉云-刘建国</t>
  </si>
  <si>
    <t>官店坪村</t>
  </si>
  <si>
    <t>VZ93430725</t>
  </si>
  <si>
    <t>汪亚林-胡国珍</t>
  </si>
  <si>
    <t>胡家湾</t>
  </si>
  <si>
    <t>红土坳村</t>
  </si>
  <si>
    <t>C687430725</t>
  </si>
  <si>
    <t>麻婆山-红土坳</t>
  </si>
  <si>
    <t>后溪村</t>
  </si>
  <si>
    <t>Z322430725</t>
  </si>
  <si>
    <t>马家坳-沙坪分局</t>
  </si>
  <si>
    <t>湖坪村</t>
  </si>
  <si>
    <t>V09M430725</t>
  </si>
  <si>
    <t>盘家山-凤山</t>
  </si>
  <si>
    <t>芦花村</t>
  </si>
  <si>
    <t>VL19430725</t>
  </si>
  <si>
    <t>大队部－川家坝</t>
  </si>
  <si>
    <t>八角磅</t>
  </si>
  <si>
    <t>青狮口村</t>
  </si>
  <si>
    <t>C28C430725</t>
  </si>
  <si>
    <t>岩门村-岩门村</t>
  </si>
  <si>
    <t>C48D430725</t>
  </si>
  <si>
    <t>青青线</t>
  </si>
  <si>
    <t>C684430725</t>
  </si>
  <si>
    <t>青狮口村部-红土坳</t>
  </si>
  <si>
    <t>烟冲</t>
  </si>
  <si>
    <t>CB40430725</t>
  </si>
  <si>
    <t>芦青线</t>
  </si>
  <si>
    <t>沙树岩</t>
  </si>
  <si>
    <t>纱帽庄村</t>
  </si>
  <si>
    <t>太平村</t>
  </si>
  <si>
    <t>VL21430725</t>
  </si>
  <si>
    <t>芦花茶场－太平14组</t>
  </si>
  <si>
    <t>太平14组</t>
  </si>
  <si>
    <t>新跃村</t>
  </si>
  <si>
    <t>VZ57430725</t>
  </si>
  <si>
    <t>宋海珍-黄文玉</t>
  </si>
  <si>
    <t>兴隆岗村</t>
  </si>
  <si>
    <t>VL31430725</t>
  </si>
  <si>
    <t>谢阳线－一组</t>
  </si>
  <si>
    <t>VL32430725</t>
  </si>
  <si>
    <t>三组－四组</t>
  </si>
  <si>
    <t>杏花村</t>
  </si>
  <si>
    <t>VL26430725</t>
  </si>
  <si>
    <t>杏花桥－杏花9组</t>
  </si>
  <si>
    <t>杏花9组</t>
  </si>
  <si>
    <t>佘家坪乡</t>
  </si>
  <si>
    <t>大里山村</t>
  </si>
  <si>
    <t>VE32430725</t>
  </si>
  <si>
    <t>老三圣殿村部-三红组</t>
  </si>
  <si>
    <t>VE40430725</t>
  </si>
  <si>
    <t>周家峪-王家坪</t>
  </si>
  <si>
    <t>王家坪</t>
  </si>
  <si>
    <t>东岳殿村</t>
  </si>
  <si>
    <t>VS44430725</t>
  </si>
  <si>
    <t>四合井－铁炉冲</t>
  </si>
  <si>
    <t>铁炉冲</t>
  </si>
  <si>
    <t>赫曦堉村</t>
  </si>
  <si>
    <t>C376430725</t>
  </si>
  <si>
    <t>赫蒋线</t>
  </si>
  <si>
    <t>C89A430725</t>
  </si>
  <si>
    <t>五组-五组</t>
  </si>
  <si>
    <t>C929430725</t>
  </si>
  <si>
    <t>黑蔡线</t>
  </si>
  <si>
    <t>C932430725</t>
  </si>
  <si>
    <t>老天线</t>
  </si>
  <si>
    <t>VT08430725</t>
  </si>
  <si>
    <t>方堰角-田溪姚</t>
  </si>
  <si>
    <t>钟湾</t>
  </si>
  <si>
    <t>简家坝村</t>
  </si>
  <si>
    <t>C365430725</t>
  </si>
  <si>
    <t>石牛山-洞湾</t>
  </si>
  <si>
    <t>新儿峪</t>
  </si>
  <si>
    <t>雷峰山村</t>
  </si>
  <si>
    <t>C367430725</t>
  </si>
  <si>
    <t>庙口-新屋坪</t>
  </si>
  <si>
    <t>C86A430725</t>
  </si>
  <si>
    <t>烂郭线</t>
  </si>
  <si>
    <t>六角垭村</t>
  </si>
  <si>
    <t>VS39430725</t>
  </si>
  <si>
    <t>王少亭-胡家湾</t>
  </si>
  <si>
    <t>南岳殿村</t>
  </si>
  <si>
    <t>C846430725</t>
  </si>
  <si>
    <t>天戈线</t>
  </si>
  <si>
    <t>VE14430725</t>
  </si>
  <si>
    <t>官田湾-桃湾</t>
  </si>
  <si>
    <t>桃湾</t>
  </si>
  <si>
    <t>骑龙山村</t>
  </si>
  <si>
    <t>VS22430725</t>
  </si>
  <si>
    <t>胡家湾桥－瓦广坪</t>
  </si>
  <si>
    <t>瓦广坪</t>
  </si>
  <si>
    <t>前山桥村</t>
  </si>
  <si>
    <t>Y425430725</t>
  </si>
  <si>
    <t>前山桥村-赫曦堉村</t>
  </si>
  <si>
    <t>桥梓堉村</t>
  </si>
  <si>
    <t>C359430725</t>
  </si>
  <si>
    <t>茶场-张家湾</t>
  </si>
  <si>
    <t>天宝山村</t>
  </si>
  <si>
    <t>新港村</t>
  </si>
  <si>
    <t>VE20430725</t>
  </si>
  <si>
    <t>店家坪-株木峪</t>
  </si>
  <si>
    <t>株木峪</t>
  </si>
  <si>
    <t>西安镇</t>
  </si>
  <si>
    <t>湖南坪村</t>
  </si>
  <si>
    <t>C781430725</t>
  </si>
  <si>
    <t>周玉龙－华向溪</t>
  </si>
  <si>
    <t>大田坪</t>
  </si>
  <si>
    <t>明溪村</t>
  </si>
  <si>
    <t>C778430725</t>
  </si>
  <si>
    <t>明溪口-毛家界</t>
  </si>
  <si>
    <t>千斤元村</t>
  </si>
  <si>
    <t>V81A430725</t>
  </si>
  <si>
    <t>蓝鸽子坪－易家台</t>
  </si>
  <si>
    <t>易家台</t>
  </si>
  <si>
    <t>山洞溪村</t>
  </si>
  <si>
    <t>V61A430725</t>
  </si>
  <si>
    <t>叶家坳－宝塔岩</t>
  </si>
  <si>
    <t>宝塔岩</t>
  </si>
  <si>
    <t>石板溪村</t>
  </si>
  <si>
    <t>V57N430725</t>
  </si>
  <si>
    <t>功德碑-红茶园</t>
  </si>
  <si>
    <t>V65N430725</t>
  </si>
  <si>
    <t>经销店－段吉双</t>
  </si>
  <si>
    <t>段家台</t>
  </si>
  <si>
    <t>土洞溪村</t>
  </si>
  <si>
    <t>V75A430725</t>
  </si>
  <si>
    <t>钻子岩桥－花果坳</t>
  </si>
  <si>
    <t>V76A430725</t>
  </si>
  <si>
    <t>长岩坝－蜂箱园</t>
  </si>
  <si>
    <t>文明村</t>
  </si>
  <si>
    <t>V85A430725</t>
  </si>
  <si>
    <t>文明－李家山</t>
  </si>
  <si>
    <t>李家山</t>
  </si>
  <si>
    <t>V86A430725</t>
  </si>
  <si>
    <t>文明坳－高家溪</t>
  </si>
  <si>
    <t>高家溪</t>
  </si>
  <si>
    <t>杨溪桥镇</t>
  </si>
  <si>
    <t>朝阳庵村</t>
  </si>
  <si>
    <t>V56M430725</t>
  </si>
  <si>
    <t>张云华－张爱兵</t>
  </si>
  <si>
    <t>甘溪</t>
  </si>
  <si>
    <t>V58M430725</t>
  </si>
  <si>
    <t>熊经兵－唐吉庆</t>
  </si>
  <si>
    <t>农湾</t>
  </si>
  <si>
    <t>V61M430725</t>
  </si>
  <si>
    <t>河堤－挖断井</t>
  </si>
  <si>
    <t>陪冲</t>
  </si>
  <si>
    <t>和平村</t>
  </si>
  <si>
    <t>C717430725</t>
  </si>
  <si>
    <t>岩吾溪-下马湖组</t>
  </si>
  <si>
    <t>黄泥田村</t>
  </si>
  <si>
    <t>C718430725</t>
  </si>
  <si>
    <t>稻罗坪-白石桥</t>
  </si>
  <si>
    <t>V63M430725</t>
  </si>
  <si>
    <t>张久林－张大友</t>
  </si>
  <si>
    <t>毛家嘴</t>
  </si>
  <si>
    <t>煌山溪村</t>
  </si>
  <si>
    <t>C501430725</t>
  </si>
  <si>
    <t>麦湾垭－梅子溪</t>
  </si>
  <si>
    <t>小溪冲</t>
  </si>
  <si>
    <t>江里溪村</t>
  </si>
  <si>
    <t>Y450430725</t>
  </si>
  <si>
    <t>X136-沙堤村</t>
  </si>
  <si>
    <t>YD30430725</t>
  </si>
  <si>
    <t>粟家桥村-下南溪村</t>
  </si>
  <si>
    <t>金圬村</t>
  </si>
  <si>
    <t>VL73430725</t>
  </si>
  <si>
    <t>唐家溪桥－中溪</t>
  </si>
  <si>
    <t>中溪</t>
  </si>
  <si>
    <t>李梓溪村</t>
  </si>
  <si>
    <t>芦家坪村</t>
  </si>
  <si>
    <t>VL89430725</t>
  </si>
  <si>
    <t>岩山嘴－重山坡</t>
  </si>
  <si>
    <t>重山坡</t>
  </si>
  <si>
    <t>沙堤村</t>
  </si>
  <si>
    <t>Z01A430725</t>
  </si>
  <si>
    <t>沙东线</t>
  </si>
  <si>
    <t>家园</t>
  </si>
  <si>
    <t>铁山溪村</t>
  </si>
  <si>
    <t>CA69430725</t>
  </si>
  <si>
    <t>十爱线</t>
  </si>
  <si>
    <t>VL95430725</t>
  </si>
  <si>
    <t>水厂－民主组</t>
  </si>
  <si>
    <t>民主组</t>
  </si>
  <si>
    <t>杨溪桥村</t>
  </si>
  <si>
    <t>CB11430725</t>
  </si>
  <si>
    <t>杨和线</t>
  </si>
  <si>
    <t>麻冲</t>
  </si>
  <si>
    <t>中洲村</t>
  </si>
  <si>
    <t>CA67430725</t>
  </si>
  <si>
    <t>二周线</t>
  </si>
  <si>
    <t>青山冲</t>
  </si>
  <si>
    <t>夷望溪镇</t>
  </si>
  <si>
    <t>大同村</t>
  </si>
  <si>
    <t>C591430725</t>
  </si>
  <si>
    <t>青铜溪-简垭里</t>
  </si>
  <si>
    <t>VJ97430725</t>
  </si>
  <si>
    <t>郭师傅－四组</t>
  </si>
  <si>
    <t>简家溪村</t>
  </si>
  <si>
    <t>C595430725</t>
  </si>
  <si>
    <t>李家垭-李家垭</t>
  </si>
  <si>
    <t>VX88430725</t>
  </si>
  <si>
    <t>元家湾-何家</t>
  </si>
  <si>
    <t>VX90430725</t>
  </si>
  <si>
    <t>傅盛宝-郝伟善</t>
  </si>
  <si>
    <t>八组</t>
  </si>
  <si>
    <t>X170430725</t>
  </si>
  <si>
    <t>兴隆街乡-唐家坪</t>
  </si>
  <si>
    <t>Y454430725</t>
  </si>
  <si>
    <t>夷望溪-沅陵界首</t>
  </si>
  <si>
    <t>蕉林村</t>
  </si>
  <si>
    <t>VY06430725</t>
  </si>
  <si>
    <t>胡丙生－大樟树</t>
  </si>
  <si>
    <t>双乳峰</t>
  </si>
  <si>
    <t>VY12430725</t>
  </si>
  <si>
    <t>田久明－付家湾</t>
  </si>
  <si>
    <t>VY14430725</t>
  </si>
  <si>
    <t>磨家育－岩子育</t>
  </si>
  <si>
    <t>龙潭溪村</t>
  </si>
  <si>
    <t>V756430725</t>
  </si>
  <si>
    <t>碾黄坪－白鹤湾</t>
  </si>
  <si>
    <t>白鹤湾</t>
  </si>
  <si>
    <t>VK02430725</t>
  </si>
  <si>
    <t>板桥湾－龙潭溪12组</t>
  </si>
  <si>
    <t>龙潭溪12组</t>
  </si>
  <si>
    <t>VK07430725</t>
  </si>
  <si>
    <t>和家坪－林场</t>
  </si>
  <si>
    <t>和家坪</t>
  </si>
  <si>
    <t>沙湾村</t>
  </si>
  <si>
    <t>VK13430725</t>
  </si>
  <si>
    <t>兴蕉线－沙湾2组</t>
  </si>
  <si>
    <t>沙湾2组</t>
  </si>
  <si>
    <t>VK14430725</t>
  </si>
  <si>
    <t>兴蕉线－沙湾1组</t>
  </si>
  <si>
    <t>松林村</t>
  </si>
  <si>
    <t>VK08430725</t>
  </si>
  <si>
    <t>雷打坳－松林1组</t>
  </si>
  <si>
    <t>VK10430725</t>
  </si>
  <si>
    <t>梅子溪－梅子溪口</t>
  </si>
  <si>
    <t>桃江村</t>
  </si>
  <si>
    <t>C592430725</t>
  </si>
  <si>
    <t>雕桃线</t>
  </si>
  <si>
    <t>夷望溪村</t>
  </si>
  <si>
    <t>VY10430725</t>
  </si>
  <si>
    <t>大溶－柒合垭</t>
  </si>
  <si>
    <t>竹林村</t>
  </si>
  <si>
    <t>C589430725</t>
  </si>
  <si>
    <t>竹林-竹林</t>
  </si>
  <si>
    <t>堡子堆村</t>
  </si>
  <si>
    <t>VX71430725</t>
  </si>
  <si>
    <t>罗真斌-水库</t>
  </si>
  <si>
    <t>高峰村</t>
  </si>
  <si>
    <t>C626430725</t>
  </si>
  <si>
    <t>民主组-高峰十一组</t>
  </si>
  <si>
    <t>C630430725</t>
  </si>
  <si>
    <t>对阳湾-长潭桥</t>
  </si>
  <si>
    <t>C885430725</t>
  </si>
  <si>
    <t>高仙线</t>
  </si>
  <si>
    <t>红鹤村</t>
  </si>
  <si>
    <t>C51E430725</t>
  </si>
  <si>
    <t>红鹤村村道</t>
  </si>
  <si>
    <t>VX84430725</t>
  </si>
  <si>
    <t>王周线</t>
  </si>
  <si>
    <t>VX86430725</t>
  </si>
  <si>
    <t>电排－甘溪坡</t>
  </si>
  <si>
    <t>甘溪坡</t>
  </si>
  <si>
    <t>黄龙村</t>
  </si>
  <si>
    <t>VJ61430725</t>
  </si>
  <si>
    <t>王家湾－毛儿冲水库</t>
  </si>
  <si>
    <t>VJ64430725</t>
  </si>
  <si>
    <t>桂竹园－汪家殿</t>
  </si>
  <si>
    <t>金龙村</t>
  </si>
  <si>
    <t>VX81430725</t>
  </si>
  <si>
    <t>李四桂－周怀德</t>
  </si>
  <si>
    <t>三阳溪</t>
  </si>
  <si>
    <t>VX83430725</t>
  </si>
  <si>
    <t>李东升－游金华</t>
  </si>
  <si>
    <t>桥儿沟</t>
  </si>
  <si>
    <t>琚家溶村</t>
  </si>
  <si>
    <t>凌津居委会</t>
  </si>
  <si>
    <t>CA37430725</t>
  </si>
  <si>
    <t>居下线</t>
  </si>
  <si>
    <t>马石村</t>
  </si>
  <si>
    <t>VX75430725</t>
  </si>
  <si>
    <t>罗岩北-泥马路</t>
  </si>
  <si>
    <t>牧马口村</t>
  </si>
  <si>
    <t>C833430725</t>
  </si>
  <si>
    <t>罗家湾-牧马口</t>
  </si>
  <si>
    <t>青龙村</t>
  </si>
  <si>
    <t>C623430725</t>
  </si>
  <si>
    <t>青龙村部-木子坡</t>
  </si>
  <si>
    <t>三印村</t>
  </si>
  <si>
    <t>VX70430725</t>
  </si>
  <si>
    <t>王宝平-童久初</t>
  </si>
  <si>
    <t>VX65430725</t>
  </si>
  <si>
    <t>李家塝-夏岩桥</t>
  </si>
  <si>
    <t>仙人溪村</t>
  </si>
  <si>
    <t>C21C430725</t>
  </si>
  <si>
    <t>陈村线</t>
  </si>
  <si>
    <t>鲜花井村</t>
  </si>
  <si>
    <t>X169430725</t>
  </si>
  <si>
    <t>龙潭镇-S407</t>
  </si>
  <si>
    <t>新湘溪村</t>
  </si>
  <si>
    <t>VX77430725</t>
  </si>
  <si>
    <t>陈桂清－王左清</t>
  </si>
  <si>
    <t>团湾</t>
  </si>
  <si>
    <t>VX78430725</t>
  </si>
  <si>
    <t>刘家中－沅江</t>
  </si>
  <si>
    <t>刘家冲</t>
  </si>
  <si>
    <t>一甲城村</t>
  </si>
  <si>
    <t>YD36430725</t>
  </si>
  <si>
    <t>仙娘村-新湘溪村</t>
  </si>
  <si>
    <t>架桥镇</t>
  </si>
  <si>
    <t>朝阳山村</t>
  </si>
  <si>
    <t>VB95430725</t>
  </si>
  <si>
    <t>306线－明家湾</t>
  </si>
  <si>
    <t>明家湾</t>
  </si>
  <si>
    <t>VB96430725</t>
  </si>
  <si>
    <t>306线－折田湾</t>
  </si>
  <si>
    <t>光明</t>
  </si>
  <si>
    <t>VB98430725</t>
  </si>
  <si>
    <t>306线－新屋</t>
  </si>
  <si>
    <t>新屋队</t>
  </si>
  <si>
    <t>VC04430725</t>
  </si>
  <si>
    <t>驾校－湖堰</t>
  </si>
  <si>
    <t>湖堰</t>
  </si>
  <si>
    <t>车堰村</t>
  </si>
  <si>
    <t>VN61430725</t>
  </si>
  <si>
    <t>董氏蜂蜜-三角档</t>
  </si>
  <si>
    <t>三角档</t>
  </si>
  <si>
    <t>VN93430725</t>
  </si>
  <si>
    <t>烽火嘴-石周线</t>
  </si>
  <si>
    <t>烽火嘴</t>
  </si>
  <si>
    <t>祠堂岗村</t>
  </si>
  <si>
    <t>C16A430725</t>
  </si>
  <si>
    <t>马路坡-草堰育</t>
  </si>
  <si>
    <t>榨房坪</t>
  </si>
  <si>
    <t>东门桥村</t>
  </si>
  <si>
    <t>VP06430725</t>
  </si>
  <si>
    <t>刘六香－黄国正</t>
  </si>
  <si>
    <t>东门一</t>
  </si>
  <si>
    <t>翰林桥村</t>
  </si>
  <si>
    <t>C74D430725</t>
  </si>
  <si>
    <t>翰万线</t>
  </si>
  <si>
    <t>VN38430725</t>
  </si>
  <si>
    <t>道路档-公家档</t>
  </si>
  <si>
    <t>杨堰</t>
  </si>
  <si>
    <t>架桥村</t>
  </si>
  <si>
    <t>VN95430725</t>
  </si>
  <si>
    <t>文家湾-熊卫元</t>
  </si>
  <si>
    <t>军溶村</t>
  </si>
  <si>
    <t>CB85430725</t>
  </si>
  <si>
    <t>军军线</t>
  </si>
  <si>
    <t>杨家湾</t>
  </si>
  <si>
    <t>VN90430725</t>
  </si>
  <si>
    <t>岩堰－军溶</t>
  </si>
  <si>
    <t>军溶</t>
  </si>
  <si>
    <t>六斗港村</t>
  </si>
  <si>
    <t>VP18430725</t>
  </si>
  <si>
    <t>白家坪－刘家坪</t>
  </si>
  <si>
    <t>白家坪</t>
  </si>
  <si>
    <t>马路村</t>
  </si>
  <si>
    <t>C32F430725</t>
  </si>
  <si>
    <t>谭老线</t>
  </si>
  <si>
    <t>V589430725</t>
  </si>
  <si>
    <t>周家育-盘家岭</t>
  </si>
  <si>
    <t>周家育</t>
  </si>
  <si>
    <t>南昌溶村</t>
  </si>
  <si>
    <t>AA14430725</t>
  </si>
  <si>
    <t>肖家湾</t>
  </si>
  <si>
    <t>C301430725</t>
  </si>
  <si>
    <t>古南线</t>
  </si>
  <si>
    <t>VB84430725</t>
  </si>
  <si>
    <t>燕三湾－杨家湾</t>
  </si>
  <si>
    <t>VB86430725</t>
  </si>
  <si>
    <t>惠集湾－柿子峪</t>
  </si>
  <si>
    <t>倪家溶村</t>
  </si>
  <si>
    <t>VB73430725</t>
  </si>
  <si>
    <t>基部－岩板当</t>
  </si>
  <si>
    <t>VN46430725</t>
  </si>
  <si>
    <t>黄伯强－苍湾</t>
  </si>
  <si>
    <t>苍湾</t>
  </si>
  <si>
    <t>VN50430725</t>
  </si>
  <si>
    <t>杨志伯－书房</t>
  </si>
  <si>
    <t>书房</t>
  </si>
  <si>
    <t>农团村</t>
  </si>
  <si>
    <t>VB76430725</t>
  </si>
  <si>
    <t>楼屋－石家岗</t>
  </si>
  <si>
    <t>司家岗</t>
  </si>
  <si>
    <t>AA20430725</t>
  </si>
  <si>
    <t>其林岗村</t>
  </si>
  <si>
    <t>VB50430725</t>
  </si>
  <si>
    <t>丁家嘴－南草</t>
  </si>
  <si>
    <t>丁嘴</t>
  </si>
  <si>
    <t>石家坪村</t>
  </si>
  <si>
    <t>VB62430725</t>
  </si>
  <si>
    <t>文家湾－港堤</t>
  </si>
  <si>
    <t>文家湾</t>
  </si>
  <si>
    <t>VC16430725</t>
  </si>
  <si>
    <t>王家湾－老村部</t>
  </si>
  <si>
    <t>王家湾</t>
  </si>
  <si>
    <t>YD09430725</t>
  </si>
  <si>
    <t>覃家溶村-南昌溶村</t>
  </si>
  <si>
    <t>天俄堰村</t>
  </si>
  <si>
    <t>VB91430725</t>
  </si>
  <si>
    <t>赵家井－黄婆店</t>
  </si>
  <si>
    <t>VB92430725</t>
  </si>
  <si>
    <t>屋场湾－文家湾</t>
  </si>
  <si>
    <t>文家湾队</t>
  </si>
  <si>
    <t>挖断岗村</t>
  </si>
  <si>
    <t>C62A430725</t>
  </si>
  <si>
    <t>三组-三组</t>
  </si>
  <si>
    <t>富育</t>
  </si>
  <si>
    <t>VN69430725</t>
  </si>
  <si>
    <t>涵洞-丽山堰</t>
  </si>
  <si>
    <t>丽山堰</t>
  </si>
  <si>
    <t>VN70430725</t>
  </si>
  <si>
    <t>涵洞-公家湾</t>
  </si>
  <si>
    <t>公家湾</t>
  </si>
  <si>
    <t>VN71430725</t>
  </si>
  <si>
    <t>渣场路-八堰湾</t>
  </si>
  <si>
    <t>八堰湾</t>
  </si>
  <si>
    <t>吴家桥村</t>
  </si>
  <si>
    <t>VN56430725</t>
  </si>
  <si>
    <t>高路-樟树湾</t>
  </si>
  <si>
    <t>新桥坪村</t>
  </si>
  <si>
    <t>V499430725</t>
  </si>
  <si>
    <t>王家湾－徐生兵</t>
  </si>
  <si>
    <t>叶家坡村</t>
  </si>
  <si>
    <t>VP04430725</t>
  </si>
  <si>
    <t>胡老九-陈富</t>
  </si>
  <si>
    <t>陈富</t>
  </si>
  <si>
    <t>汤家溪村</t>
  </si>
  <si>
    <t>张家山村</t>
  </si>
  <si>
    <t>梨树垭村</t>
  </si>
  <si>
    <t>桃花井村</t>
  </si>
  <si>
    <t>临澧县</t>
  </si>
  <si>
    <t>烽火</t>
  </si>
  <si>
    <t>白龙井村</t>
  </si>
  <si>
    <t>C42D430724</t>
  </si>
  <si>
    <t>白龙井-红光</t>
  </si>
  <si>
    <t>黄家</t>
  </si>
  <si>
    <t>兰田村</t>
  </si>
  <si>
    <t>C56D430724</t>
  </si>
  <si>
    <t>烽吉线</t>
  </si>
  <si>
    <t>先锋</t>
  </si>
  <si>
    <t>刻木山</t>
  </si>
  <si>
    <t>岩龙村</t>
  </si>
  <si>
    <t>Y767430724</t>
  </si>
  <si>
    <t>X172-梁冯村</t>
  </si>
  <si>
    <t>佘市桥</t>
  </si>
  <si>
    <t>张家村</t>
  </si>
  <si>
    <t>Y009430724</t>
  </si>
  <si>
    <t>响水-文雅公路</t>
  </si>
  <si>
    <t>候家</t>
  </si>
  <si>
    <t>CA92430724</t>
  </si>
  <si>
    <t>当红线</t>
  </si>
  <si>
    <t>四新岗镇</t>
  </si>
  <si>
    <t>杨桥村</t>
  </si>
  <si>
    <t>C582430724</t>
  </si>
  <si>
    <t>村部-杨桥村</t>
  </si>
  <si>
    <t>芦儿组</t>
  </si>
  <si>
    <t>黄金村</t>
  </si>
  <si>
    <t>C521430724</t>
  </si>
  <si>
    <t>黄金冲-虎山</t>
  </si>
  <si>
    <t>道远冲组</t>
  </si>
  <si>
    <t>众胜村</t>
  </si>
  <si>
    <t>V206430724</t>
  </si>
  <si>
    <t>老屋场－建立</t>
  </si>
  <si>
    <t>建立</t>
  </si>
  <si>
    <t>CV32430724</t>
  </si>
  <si>
    <t>麻叶－常德江家堰</t>
  </si>
  <si>
    <t>麻叶</t>
  </si>
  <si>
    <t>太浮</t>
  </si>
  <si>
    <t>汪家村</t>
  </si>
  <si>
    <t>C28F430724</t>
  </si>
  <si>
    <t>汪家—八仙</t>
  </si>
  <si>
    <t>民福村</t>
  </si>
  <si>
    <t>C30A430724</t>
  </si>
  <si>
    <t>民自线</t>
  </si>
  <si>
    <t>自生桥</t>
  </si>
  <si>
    <t>停弦渡</t>
  </si>
  <si>
    <t>新花村</t>
  </si>
  <si>
    <t>CX03430724</t>
  </si>
  <si>
    <t>姜家屋场—韦家坪</t>
  </si>
  <si>
    <t>望城乡</t>
  </si>
  <si>
    <t>鸣锣村</t>
  </si>
  <si>
    <t>C12E430724</t>
  </si>
  <si>
    <t>段下线</t>
  </si>
  <si>
    <t>下张</t>
  </si>
  <si>
    <t>C13E430724</t>
  </si>
  <si>
    <t>上赵线</t>
  </si>
  <si>
    <t>赵家</t>
  </si>
  <si>
    <t>宋玉村</t>
  </si>
  <si>
    <t>Y778430724</t>
  </si>
  <si>
    <t>宋玉村-石柏村</t>
  </si>
  <si>
    <t>余丰村</t>
  </si>
  <si>
    <t>CV05430724</t>
  </si>
  <si>
    <t>东堤水库—戴家</t>
  </si>
  <si>
    <t>白鹤</t>
  </si>
  <si>
    <t>AA09430724</t>
  </si>
  <si>
    <t>余城路</t>
  </si>
  <si>
    <t>余城</t>
  </si>
  <si>
    <t>石柏村</t>
  </si>
  <si>
    <t>C06A430724</t>
  </si>
  <si>
    <t>207国道-石柏桔园</t>
  </si>
  <si>
    <t>C23F430724</t>
  </si>
  <si>
    <t>龙潭-永安</t>
  </si>
  <si>
    <t>永安</t>
  </si>
  <si>
    <t>Y725430724</t>
  </si>
  <si>
    <t>看花村-G207</t>
  </si>
  <si>
    <t>V176430724</t>
  </si>
  <si>
    <t>临岗公路—卜家</t>
  </si>
  <si>
    <t>浦家</t>
  </si>
  <si>
    <t>修梅</t>
  </si>
  <si>
    <t>高桥村</t>
  </si>
  <si>
    <t>Y132430724</t>
  </si>
  <si>
    <t>福兴村-鸡山村</t>
  </si>
  <si>
    <t>观音洞</t>
  </si>
  <si>
    <t>林家路</t>
  </si>
  <si>
    <t>林家</t>
  </si>
  <si>
    <t>C21D430724</t>
  </si>
  <si>
    <t>观七线</t>
  </si>
  <si>
    <t>万2组</t>
  </si>
  <si>
    <t>VA28430724</t>
  </si>
  <si>
    <t>万福5组-7组</t>
  </si>
  <si>
    <t>鸡山村</t>
  </si>
  <si>
    <t>VA18430724</t>
  </si>
  <si>
    <t>周家桥-1组</t>
  </si>
  <si>
    <t>1组</t>
  </si>
  <si>
    <t>VA29430724</t>
  </si>
  <si>
    <t>村部-鸡山10组</t>
  </si>
  <si>
    <t>10组</t>
  </si>
  <si>
    <t>水阁村</t>
  </si>
  <si>
    <t>V512430724</t>
  </si>
  <si>
    <t>下张家湾—澧县新桥</t>
  </si>
  <si>
    <t>茶山</t>
  </si>
  <si>
    <t>将军村</t>
  </si>
  <si>
    <t>C05E430724</t>
  </si>
  <si>
    <t>临岩线</t>
  </si>
  <si>
    <t>天星村</t>
  </si>
  <si>
    <t>Y711430724</t>
  </si>
  <si>
    <t>S333-纸棚沟村</t>
  </si>
  <si>
    <t>谭树凸</t>
  </si>
  <si>
    <t>老屋村</t>
  </si>
  <si>
    <t>Y784430724</t>
  </si>
  <si>
    <t>太平堰村-七张村</t>
  </si>
  <si>
    <t>幺房</t>
  </si>
  <si>
    <t>舒家村</t>
  </si>
  <si>
    <t>C047430724</t>
  </si>
  <si>
    <t>邢家组-采茶黑溪峪</t>
  </si>
  <si>
    <t>上、下旗</t>
  </si>
  <si>
    <t>置换Y714</t>
  </si>
  <si>
    <t>安福镇</t>
  </si>
  <si>
    <t>清水村</t>
  </si>
  <si>
    <t>V470430724</t>
  </si>
  <si>
    <t>窑电线</t>
  </si>
  <si>
    <t>卜堰</t>
  </si>
  <si>
    <t>CB87430724</t>
  </si>
  <si>
    <t>清梅线</t>
  </si>
  <si>
    <t>清东</t>
  </si>
  <si>
    <t>CD46430724</t>
  </si>
  <si>
    <t>窑骆线-文塘</t>
  </si>
  <si>
    <t>合口</t>
  </si>
  <si>
    <t>回龙村</t>
  </si>
  <si>
    <t>CJE8430724</t>
  </si>
  <si>
    <t>龙池村部-龙家溪村</t>
  </si>
  <si>
    <t>回七组</t>
  </si>
  <si>
    <t>龙池村</t>
  </si>
  <si>
    <t>C45C430724</t>
  </si>
  <si>
    <t>九池线</t>
  </si>
  <si>
    <t>龙池九组　</t>
  </si>
  <si>
    <t>丰台村</t>
  </si>
  <si>
    <t>CJA2430724</t>
  </si>
  <si>
    <t>胡家堰-刘家堰</t>
  </si>
  <si>
    <t>上弯</t>
  </si>
  <si>
    <t>V131430724</t>
  </si>
  <si>
    <t>村部—丰台</t>
  </si>
  <si>
    <t>刘家</t>
  </si>
  <si>
    <t>V132430724</t>
  </si>
  <si>
    <t>村部—八字</t>
  </si>
  <si>
    <t>八字</t>
  </si>
  <si>
    <t>V133430724</t>
  </si>
  <si>
    <t>村部－大房</t>
  </si>
  <si>
    <t>大房</t>
  </si>
  <si>
    <t>V135430724</t>
  </si>
  <si>
    <t>白银—新屋</t>
  </si>
  <si>
    <t>青林村</t>
  </si>
  <si>
    <t>C034430724</t>
  </si>
  <si>
    <t>临岗公路—向阳</t>
  </si>
  <si>
    <t>向阳</t>
  </si>
  <si>
    <t>V125430724</t>
  </si>
  <si>
    <t>大堰湾—川门</t>
  </si>
  <si>
    <t>川门</t>
  </si>
  <si>
    <t>V126430724</t>
  </si>
  <si>
    <t>老207国道—邓二</t>
  </si>
  <si>
    <t>V128430724</t>
  </si>
  <si>
    <t>青林工班—邓一</t>
  </si>
  <si>
    <t>新卜</t>
  </si>
  <si>
    <t>V129430724</t>
  </si>
  <si>
    <t>老207国道—柯一</t>
  </si>
  <si>
    <t>柯二</t>
  </si>
  <si>
    <t>CV35430724</t>
  </si>
  <si>
    <t>临岗公路—曹门</t>
  </si>
  <si>
    <t>曹门</t>
  </si>
  <si>
    <t>白虎山村</t>
  </si>
  <si>
    <t>C81F430724</t>
  </si>
  <si>
    <t>锡白线</t>
  </si>
  <si>
    <t>五四路</t>
  </si>
  <si>
    <t>V332430724</t>
  </si>
  <si>
    <t>207国道—宝箕路</t>
  </si>
  <si>
    <t>宝箕路</t>
  </si>
  <si>
    <t>关山村</t>
  </si>
  <si>
    <t>V325430724</t>
  </si>
  <si>
    <t>7组—张公庙大桥</t>
  </si>
  <si>
    <t>7组</t>
  </si>
  <si>
    <t>C04D430724</t>
  </si>
  <si>
    <t>杨肖线-赵家湾村</t>
  </si>
  <si>
    <t>C06D430724</t>
  </si>
  <si>
    <t>赵新线</t>
  </si>
  <si>
    <t>丁家嘴</t>
  </si>
  <si>
    <t>C952430724</t>
  </si>
  <si>
    <t>虎林-新建</t>
  </si>
  <si>
    <t>虎林</t>
  </si>
  <si>
    <t>V575430724</t>
  </si>
  <si>
    <t>岳楼-肖扬线</t>
  </si>
  <si>
    <t>中咀</t>
  </si>
  <si>
    <t>CW02430724</t>
  </si>
  <si>
    <t>薛湾-新垱</t>
  </si>
  <si>
    <t>薛家</t>
  </si>
  <si>
    <t>仙女村</t>
  </si>
  <si>
    <t>井阳湾</t>
  </si>
  <si>
    <t>CV94430724</t>
  </si>
  <si>
    <t>易家湾—大堰</t>
  </si>
  <si>
    <t>大堰</t>
  </si>
  <si>
    <t>李阳村</t>
  </si>
  <si>
    <t>C960430724</t>
  </si>
  <si>
    <t>李罗线</t>
  </si>
  <si>
    <t>罗家冲</t>
  </si>
  <si>
    <t>V557430724</t>
  </si>
  <si>
    <t>肖杨线—下大冲</t>
  </si>
  <si>
    <t>下大冲</t>
  </si>
  <si>
    <t>白洋村</t>
  </si>
  <si>
    <t>CC93430724</t>
  </si>
  <si>
    <t>牛曹线</t>
  </si>
  <si>
    <t>贺家</t>
  </si>
  <si>
    <t>VV17430724</t>
  </si>
  <si>
    <t>洪家—老湾</t>
  </si>
  <si>
    <t>老湾</t>
  </si>
  <si>
    <t>VV19430724</t>
  </si>
  <si>
    <t>土埡—曹家</t>
  </si>
  <si>
    <t>土垭水库</t>
  </si>
  <si>
    <t>VV20430724</t>
  </si>
  <si>
    <t>新建—曹家</t>
  </si>
  <si>
    <t>四新</t>
  </si>
  <si>
    <t>蒋家村</t>
  </si>
  <si>
    <t>置换C88F</t>
  </si>
  <si>
    <t>V106430724</t>
  </si>
  <si>
    <t>幺房—老马</t>
  </si>
  <si>
    <t>么湾组</t>
  </si>
  <si>
    <t>V108430724</t>
  </si>
  <si>
    <t>老屋－关一</t>
  </si>
  <si>
    <t>关一</t>
  </si>
  <si>
    <t>永丰村
（七张村）</t>
  </si>
  <si>
    <t>七张村</t>
  </si>
  <si>
    <t>V103430724</t>
  </si>
  <si>
    <t>四湾—新屋</t>
  </si>
  <si>
    <t>四朋</t>
  </si>
  <si>
    <t>神堰村</t>
  </si>
  <si>
    <t>C126430724</t>
  </si>
  <si>
    <t>神堰-神堰</t>
  </si>
  <si>
    <t>五房组</t>
  </si>
  <si>
    <t>V107430724</t>
  </si>
  <si>
    <t>老屋—未房</t>
  </si>
  <si>
    <t>未房</t>
  </si>
  <si>
    <t>CV37430724</t>
  </si>
  <si>
    <t>红星水库—双闸</t>
  </si>
  <si>
    <t>曹家</t>
  </si>
  <si>
    <t>天鹅村</t>
  </si>
  <si>
    <t>CV36430724</t>
  </si>
  <si>
    <t>天鹅—大房</t>
  </si>
  <si>
    <t>兰竹组</t>
  </si>
  <si>
    <t>V136430724</t>
  </si>
  <si>
    <t>白珠线—朱砂</t>
  </si>
  <si>
    <t>朱砂</t>
  </si>
  <si>
    <t>V138430724</t>
  </si>
  <si>
    <t>红豆冲—向阳</t>
  </si>
  <si>
    <t>V139430724</t>
  </si>
  <si>
    <t>团二铺—老207</t>
  </si>
  <si>
    <t>团二铺</t>
  </si>
  <si>
    <t>V142430724</t>
  </si>
  <si>
    <t>老207国道－天鹅</t>
  </si>
  <si>
    <t>四方</t>
  </si>
  <si>
    <t>CD55430724</t>
  </si>
  <si>
    <t>207国道-天鹅</t>
  </si>
  <si>
    <t>天鹅社区</t>
  </si>
  <si>
    <t>V140430724</t>
  </si>
  <si>
    <t>老207国道－永红</t>
  </si>
  <si>
    <t>永红</t>
  </si>
  <si>
    <t>上周组</t>
  </si>
  <si>
    <t>大溪村</t>
  </si>
  <si>
    <t>C74F430724</t>
  </si>
  <si>
    <t>小卢线</t>
  </si>
  <si>
    <t>大三组</t>
  </si>
  <si>
    <t>V360430724</t>
  </si>
  <si>
    <t>红土坡—汪家垭</t>
  </si>
  <si>
    <t>红土坡</t>
  </si>
  <si>
    <t>C76F430724</t>
  </si>
  <si>
    <t>大红线</t>
  </si>
  <si>
    <t>新门岗</t>
  </si>
  <si>
    <t>寒溪村</t>
  </si>
  <si>
    <t>CB79430724</t>
  </si>
  <si>
    <t>窑马线</t>
  </si>
  <si>
    <t>刘家湾</t>
  </si>
  <si>
    <t>马鞍村</t>
  </si>
  <si>
    <t>C234430724</t>
  </si>
  <si>
    <t>马鞍村部-马鞍村部</t>
  </si>
  <si>
    <t>莲花</t>
  </si>
  <si>
    <t>两岔村</t>
  </si>
  <si>
    <t>C22B430724</t>
  </si>
  <si>
    <t>金家河-金家河</t>
  </si>
  <si>
    <t>金家河</t>
  </si>
  <si>
    <t>C25B430724</t>
  </si>
  <si>
    <t>两金线</t>
  </si>
  <si>
    <t>金家嘴</t>
  </si>
  <si>
    <t>芭蕉村</t>
  </si>
  <si>
    <t>C35E430724</t>
  </si>
  <si>
    <t>火徐线</t>
  </si>
  <si>
    <t>徐家</t>
  </si>
  <si>
    <t>C36E430724</t>
  </si>
  <si>
    <t>火安线</t>
  </si>
  <si>
    <t>苏古</t>
  </si>
  <si>
    <t>C613430724</t>
  </si>
  <si>
    <t>金两线</t>
  </si>
  <si>
    <t>吴家河</t>
  </si>
  <si>
    <t>C80E430724</t>
  </si>
  <si>
    <t>火东线</t>
  </si>
  <si>
    <t>V667430724</t>
  </si>
  <si>
    <t>永红-龙潭</t>
  </si>
  <si>
    <t>龙潭</t>
  </si>
  <si>
    <t>李家坪村</t>
  </si>
  <si>
    <t>AA08430724</t>
  </si>
  <si>
    <t>古堰路</t>
  </si>
  <si>
    <t>古堰</t>
  </si>
  <si>
    <t>C31D430724</t>
  </si>
  <si>
    <t>花农线</t>
  </si>
  <si>
    <t>农庄</t>
  </si>
  <si>
    <t>C33D430724</t>
  </si>
  <si>
    <t>廖黄线</t>
  </si>
  <si>
    <t>廖家</t>
  </si>
  <si>
    <t>烽火村</t>
  </si>
  <si>
    <t>C38D430724</t>
  </si>
  <si>
    <t>烽伍线</t>
  </si>
  <si>
    <t>伍家堰</t>
  </si>
  <si>
    <t>CC82430724</t>
  </si>
  <si>
    <t>郝家峪-郝家峪</t>
  </si>
  <si>
    <t>跑马路</t>
  </si>
  <si>
    <t>跑马</t>
  </si>
  <si>
    <t>四方湾路</t>
  </si>
  <si>
    <t>四方湾</t>
  </si>
  <si>
    <t>V485430724</t>
  </si>
  <si>
    <t>羊儿堰—清华驿</t>
  </si>
  <si>
    <t>羊儿堰</t>
  </si>
  <si>
    <t>六方洲村</t>
  </si>
  <si>
    <t>V277430724</t>
  </si>
  <si>
    <t>六兰线—荷花__`</t>
  </si>
  <si>
    <t>荷花</t>
  </si>
  <si>
    <t>花果村</t>
  </si>
  <si>
    <t>C55D430724</t>
  </si>
  <si>
    <t>杨刘线</t>
  </si>
  <si>
    <t>辛家</t>
  </si>
  <si>
    <t>藕池村</t>
  </si>
  <si>
    <t>Y798430724</t>
  </si>
  <si>
    <t>哗溪桥村-花果村</t>
  </si>
  <si>
    <t>青阳村</t>
  </si>
  <si>
    <t>C189430724</t>
  </si>
  <si>
    <t>草堰-老屋</t>
  </si>
  <si>
    <t>跑马村</t>
  </si>
  <si>
    <t>C63B430724</t>
  </si>
  <si>
    <t>新永线</t>
  </si>
  <si>
    <t>花古</t>
  </si>
  <si>
    <t>CW08430724</t>
  </si>
  <si>
    <t>老屋-月堰</t>
  </si>
  <si>
    <t>V692430724</t>
  </si>
  <si>
    <t>连接线-杨家</t>
  </si>
  <si>
    <t>杨家</t>
  </si>
  <si>
    <t>白鹤村</t>
  </si>
  <si>
    <t>V893430724</t>
  </si>
  <si>
    <t>张家堰—澧县通行村</t>
  </si>
  <si>
    <t>胜利三组</t>
  </si>
  <si>
    <t>白合村</t>
  </si>
  <si>
    <t>Y016430724</t>
  </si>
  <si>
    <t>七倾-大新线</t>
  </si>
  <si>
    <t>娄子村</t>
  </si>
  <si>
    <t>CW41430724</t>
  </si>
  <si>
    <t>杨家湾—吕家台</t>
  </si>
  <si>
    <t>楼子十二组</t>
  </si>
  <si>
    <t>V780430724</t>
  </si>
  <si>
    <t>黄家岭—熊家</t>
  </si>
  <si>
    <t>熊家屋场</t>
  </si>
  <si>
    <t>X104430724</t>
  </si>
  <si>
    <t>凤兴线-甘新线</t>
  </si>
  <si>
    <t>朱伦村</t>
  </si>
  <si>
    <t>C030430724</t>
  </si>
  <si>
    <t>朱伦村部-朱伦村部</t>
  </si>
  <si>
    <t>C18B430724</t>
  </si>
  <si>
    <t>两朱线</t>
  </si>
  <si>
    <t>朱伦组</t>
  </si>
  <si>
    <t>C19B430724</t>
  </si>
  <si>
    <t>两灰线</t>
  </si>
  <si>
    <t>灰耀组</t>
  </si>
  <si>
    <t>粟家村</t>
  </si>
  <si>
    <t>C37B430724</t>
  </si>
  <si>
    <t>村部—粟家</t>
  </si>
  <si>
    <t>粟家组</t>
  </si>
  <si>
    <t>CX34430724</t>
  </si>
  <si>
    <t>金家冲—缸窑</t>
  </si>
  <si>
    <t>黎家咀</t>
  </si>
  <si>
    <t>CX35430724</t>
  </si>
  <si>
    <t>老村部—两陈线</t>
  </si>
  <si>
    <t>千嘴组</t>
  </si>
  <si>
    <t>千嘴组路</t>
  </si>
  <si>
    <t>响水村</t>
  </si>
  <si>
    <t>VV48430724</t>
  </si>
  <si>
    <t>响段线—许家冲</t>
  </si>
  <si>
    <t>许家冲</t>
  </si>
  <si>
    <t>VV59430724</t>
  </si>
  <si>
    <t>粟家—宜万</t>
  </si>
  <si>
    <t>宜万</t>
  </si>
  <si>
    <t>七姑村</t>
  </si>
  <si>
    <t>C58A430724</t>
  </si>
  <si>
    <t>风立线</t>
  </si>
  <si>
    <t>立山</t>
  </si>
  <si>
    <t>C59A430724</t>
  </si>
  <si>
    <t>村部-水库</t>
  </si>
  <si>
    <t>小湾</t>
  </si>
  <si>
    <t>鳌山村</t>
  </si>
  <si>
    <t>C64A430724</t>
  </si>
  <si>
    <t>段楼线</t>
  </si>
  <si>
    <t>雨台</t>
  </si>
  <si>
    <t>Y774430724</t>
  </si>
  <si>
    <t>段伍公路-S340</t>
  </si>
  <si>
    <t>斋阳村</t>
  </si>
  <si>
    <t>V051430724</t>
  </si>
  <si>
    <t>207老国道—黄仕</t>
  </si>
  <si>
    <t>黄仕</t>
  </si>
  <si>
    <t>太平</t>
  </si>
  <si>
    <t>楼房坡村</t>
  </si>
  <si>
    <t>C409430724</t>
  </si>
  <si>
    <t>叶家堰—X198线</t>
  </si>
  <si>
    <t>万福村</t>
  </si>
  <si>
    <t>杨九线</t>
  </si>
  <si>
    <t>CV99430724</t>
  </si>
  <si>
    <t>楼房坡—万福</t>
  </si>
  <si>
    <t>前进</t>
  </si>
  <si>
    <t>CW13430724</t>
  </si>
  <si>
    <t>九九公路-颜家咀</t>
  </si>
  <si>
    <t>颜家咀</t>
  </si>
  <si>
    <t>CW14430724</t>
  </si>
  <si>
    <t>万和桥-九九公路</t>
  </si>
  <si>
    <t>河垱坪</t>
  </si>
  <si>
    <t>V574430724</t>
  </si>
  <si>
    <t>草堰坝—前进</t>
  </si>
  <si>
    <t>青山村</t>
  </si>
  <si>
    <t>CC90430724</t>
  </si>
  <si>
    <t>白珠线-青山村</t>
  </si>
  <si>
    <t>CX31430724</t>
  </si>
  <si>
    <t>六组桥—彭青线</t>
  </si>
  <si>
    <t>坪山村</t>
  </si>
  <si>
    <t>VV28430724</t>
  </si>
  <si>
    <t>中坪堰—长堰三组</t>
  </si>
  <si>
    <t>青山4组</t>
  </si>
  <si>
    <t>VV29430724</t>
  </si>
  <si>
    <t>配电室—白珠线</t>
  </si>
  <si>
    <t>青山5组</t>
  </si>
  <si>
    <t>VV44430724</t>
  </si>
  <si>
    <t>草堰—南撇渠</t>
  </si>
  <si>
    <t>青山一组</t>
  </si>
  <si>
    <t>Y744430724</t>
  </si>
  <si>
    <t>七里庙村-望夫村</t>
  </si>
  <si>
    <t>新安</t>
  </si>
  <si>
    <t>化垱村</t>
  </si>
  <si>
    <t>C13C430724</t>
  </si>
  <si>
    <t>当两线</t>
  </si>
  <si>
    <t>王家沙垱</t>
  </si>
  <si>
    <t>C14C430724</t>
  </si>
  <si>
    <t>化一线</t>
  </si>
  <si>
    <t>文家屋场</t>
  </si>
  <si>
    <t>立龙村</t>
  </si>
  <si>
    <t>C731430724</t>
  </si>
  <si>
    <t>栗西线</t>
  </si>
  <si>
    <t>苏家湾</t>
  </si>
  <si>
    <t>C794430724</t>
  </si>
  <si>
    <t>沙五线</t>
  </si>
  <si>
    <t>化当7组</t>
  </si>
  <si>
    <t>V739430724</t>
  </si>
  <si>
    <t>南撇河—红平屋场</t>
  </si>
  <si>
    <t>胡家堰</t>
  </si>
  <si>
    <t>Y761430724</t>
  </si>
  <si>
    <t>龙风村-Y122</t>
  </si>
  <si>
    <t>三义3组</t>
  </si>
  <si>
    <t>邓龙村</t>
  </si>
  <si>
    <t>CV90430724</t>
  </si>
  <si>
    <t>邓龙桥—谷家堰</t>
  </si>
  <si>
    <t>谷家堰</t>
  </si>
  <si>
    <t>五合村</t>
  </si>
  <si>
    <t>V530430724</t>
  </si>
  <si>
    <t>太平水库-灯草</t>
  </si>
  <si>
    <t>灯草</t>
  </si>
  <si>
    <t>云林村</t>
  </si>
  <si>
    <t>V533430724</t>
  </si>
  <si>
    <t>太平水库-樟树湾</t>
  </si>
  <si>
    <t>樟树湾</t>
  </si>
  <si>
    <t>V536430724</t>
  </si>
  <si>
    <t>永七线-二刘</t>
  </si>
  <si>
    <t>二刘</t>
  </si>
  <si>
    <t>V541430724</t>
  </si>
  <si>
    <t>永七线-肖古垱</t>
  </si>
  <si>
    <t>肖古垱</t>
  </si>
  <si>
    <t>V549430724</t>
  </si>
  <si>
    <t>村部—谷家堰</t>
  </si>
  <si>
    <t>真武村</t>
  </si>
  <si>
    <t>V677430724</t>
  </si>
  <si>
    <t>其昌嘴—上荷堰</t>
  </si>
  <si>
    <t>上荷堰</t>
  </si>
  <si>
    <t>V686430724</t>
  </si>
  <si>
    <t>百家—真武</t>
  </si>
  <si>
    <t>百家</t>
  </si>
  <si>
    <t>杨岗村</t>
  </si>
  <si>
    <t>AA10430724</t>
  </si>
  <si>
    <t>建安路</t>
  </si>
  <si>
    <t>建安</t>
  </si>
  <si>
    <t>C18E430724</t>
  </si>
  <si>
    <t>大士-段伍线</t>
  </si>
  <si>
    <t>大寺</t>
  </si>
  <si>
    <t>大兴村</t>
  </si>
  <si>
    <t>V004430724</t>
  </si>
  <si>
    <t>大堰—罗堰</t>
  </si>
  <si>
    <t>罗堰</t>
  </si>
  <si>
    <t>V005430724</t>
  </si>
  <si>
    <t>临柏公路—建新</t>
  </si>
  <si>
    <t>建新</t>
  </si>
  <si>
    <t>V007430724</t>
  </si>
  <si>
    <t>村部—道堰</t>
  </si>
  <si>
    <t>道堰</t>
  </si>
  <si>
    <t>V008430724</t>
  </si>
  <si>
    <t>村主干公路—杨岗</t>
  </si>
  <si>
    <t>杨岗</t>
  </si>
  <si>
    <t>澧县</t>
  </si>
  <si>
    <t>涔南镇</t>
  </si>
  <si>
    <t>紫南村</t>
  </si>
  <si>
    <t>V336</t>
  </si>
  <si>
    <t>子南五组-六组</t>
  </si>
  <si>
    <t>渔场</t>
  </si>
  <si>
    <t>涔曾居委会</t>
  </si>
  <si>
    <t>VC58</t>
  </si>
  <si>
    <t>道基屋场-涔河大堤</t>
  </si>
  <si>
    <t>庆丰一组</t>
  </si>
  <si>
    <t>文家村</t>
  </si>
  <si>
    <t>V351</t>
  </si>
  <si>
    <t>文家老村部-凡家台</t>
  </si>
  <si>
    <t>凡家台</t>
  </si>
  <si>
    <t>上河村</t>
  </si>
  <si>
    <t>VC67</t>
  </si>
  <si>
    <t>业伍屋场-清礼屋场</t>
  </si>
  <si>
    <t>南堰十二组</t>
  </si>
  <si>
    <t>VC68</t>
  </si>
  <si>
    <t>传海屋场-德文屋场</t>
  </si>
  <si>
    <t>上河六组</t>
  </si>
  <si>
    <t>VC69</t>
  </si>
  <si>
    <t>世平屋场-涔河大堤</t>
  </si>
  <si>
    <t>上河二组</t>
  </si>
  <si>
    <t>永丰村</t>
  </si>
  <si>
    <t>V357</t>
  </si>
  <si>
    <t>涔十支-上河一组</t>
  </si>
  <si>
    <t>永丰组</t>
  </si>
  <si>
    <t>谭家铺村</t>
  </si>
  <si>
    <t>V292</t>
  </si>
  <si>
    <t>十二组-尹家岗</t>
  </si>
  <si>
    <t>和平村3组</t>
  </si>
  <si>
    <t>城头山镇</t>
  </si>
  <si>
    <t>新生村</t>
  </si>
  <si>
    <t>V265</t>
  </si>
  <si>
    <t>风车拐尾-风车拐头</t>
  </si>
  <si>
    <t>风车拐</t>
  </si>
  <si>
    <t>黄河村</t>
  </si>
  <si>
    <t>VE38</t>
  </si>
  <si>
    <t>万家铺六支半桥-荷花桥</t>
  </si>
  <si>
    <t>万家铺村3</t>
  </si>
  <si>
    <t>八里河村</t>
  </si>
  <si>
    <t>CX13</t>
  </si>
  <si>
    <t>詹家村</t>
  </si>
  <si>
    <t>C78F</t>
  </si>
  <si>
    <t>詹家三组至十三组</t>
  </si>
  <si>
    <t>占家村21</t>
  </si>
  <si>
    <t>V267</t>
  </si>
  <si>
    <t>机耕桥-占家界</t>
  </si>
  <si>
    <t>张家当</t>
  </si>
  <si>
    <t>大堰垱镇</t>
  </si>
  <si>
    <t>干河村</t>
  </si>
  <si>
    <t>VZ73</t>
  </si>
  <si>
    <t>马树三组-一组</t>
  </si>
  <si>
    <t>马树村32</t>
  </si>
  <si>
    <t>亘山村</t>
  </si>
  <si>
    <t>C27B</t>
  </si>
  <si>
    <t>亘山六组</t>
  </si>
  <si>
    <t>VG43</t>
  </si>
  <si>
    <t>胡家峪-朱家屋场</t>
  </si>
  <si>
    <t>朱家屋场</t>
  </si>
  <si>
    <t>VG49</t>
  </si>
  <si>
    <t>王家湾-亘山村部</t>
  </si>
  <si>
    <t>VG10</t>
  </si>
  <si>
    <t>朱召笑家-谭邵久屋场</t>
  </si>
  <si>
    <t>斑竹七组</t>
  </si>
  <si>
    <t>VG11</t>
  </si>
  <si>
    <t>谭辉坊家-谭影喜屋场</t>
  </si>
  <si>
    <t>VG12</t>
  </si>
  <si>
    <t>谭邵英屋场-斑竹学校</t>
  </si>
  <si>
    <t>斑竹三组</t>
  </si>
  <si>
    <t>石公村</t>
  </si>
  <si>
    <t>VG23</t>
  </si>
  <si>
    <t>李平商店-斑竹界</t>
  </si>
  <si>
    <t>白坡山</t>
  </si>
  <si>
    <t>VE66</t>
  </si>
  <si>
    <t>赵绪云屋场-横家宅</t>
  </si>
  <si>
    <t>杜家山</t>
  </si>
  <si>
    <t>VE69</t>
  </si>
  <si>
    <t>胡远强家-邓叶情屋场</t>
  </si>
  <si>
    <t>兰田一组</t>
  </si>
  <si>
    <t>中武桥居委会</t>
  </si>
  <si>
    <t>VG26</t>
  </si>
  <si>
    <t>左家湾-同车界</t>
  </si>
  <si>
    <t>复兴镇</t>
  </si>
  <si>
    <t>花庙村</t>
  </si>
  <si>
    <t>V421</t>
  </si>
  <si>
    <t>复柳线-花庙界</t>
  </si>
  <si>
    <t>草堰</t>
  </si>
  <si>
    <t>金荷村</t>
  </si>
  <si>
    <t>V422</t>
  </si>
  <si>
    <t>复柳线-金荷九组</t>
  </si>
  <si>
    <t>古塘村</t>
  </si>
  <si>
    <t>V437</t>
  </si>
  <si>
    <t>青蛙湾-专业队桥</t>
  </si>
  <si>
    <t>青蛙湾</t>
  </si>
  <si>
    <t>V439</t>
  </si>
  <si>
    <t>古塘七组-夏家坝</t>
  </si>
  <si>
    <t>杉林村</t>
  </si>
  <si>
    <t>V409</t>
  </si>
  <si>
    <t>沙林十组-梦溪宗保界</t>
  </si>
  <si>
    <t>黄家湾</t>
  </si>
  <si>
    <t>V415</t>
  </si>
  <si>
    <t>复柳线-杉林六组</t>
  </si>
  <si>
    <t>杉林存4组</t>
  </si>
  <si>
    <t>界湖村</t>
  </si>
  <si>
    <t>V468</t>
  </si>
  <si>
    <t>界湖一组-老村部</t>
  </si>
  <si>
    <t>雷家堰</t>
  </si>
  <si>
    <t>天华村</t>
  </si>
  <si>
    <t>C676</t>
  </si>
  <si>
    <t>天华12组-天华3组</t>
  </si>
  <si>
    <t>V464</t>
  </si>
  <si>
    <t>熊家湾-刘家祠堂</t>
  </si>
  <si>
    <t>天河村7</t>
  </si>
  <si>
    <t>鲁家村</t>
  </si>
  <si>
    <t>V798</t>
  </si>
  <si>
    <t>魏家三组-鲁家村界</t>
  </si>
  <si>
    <t>魏家桔园</t>
  </si>
  <si>
    <t>V802</t>
  </si>
  <si>
    <t>鲁家四组-八组</t>
  </si>
  <si>
    <t>魏家村</t>
  </si>
  <si>
    <t>三联村</t>
  </si>
  <si>
    <t>V447</t>
  </si>
  <si>
    <t>三台加工厂-学祖湾</t>
  </si>
  <si>
    <t>学祖湾</t>
  </si>
  <si>
    <t>V448</t>
  </si>
  <si>
    <t>八亩大地-三台老队屋</t>
  </si>
  <si>
    <t>八亩大地</t>
  </si>
  <si>
    <t>V451</t>
  </si>
  <si>
    <t>双岗六组-斋公桥</t>
  </si>
  <si>
    <t>斋公桥</t>
  </si>
  <si>
    <t>双兴村</t>
  </si>
  <si>
    <t>V456</t>
  </si>
  <si>
    <t>双兴十一组-杨柳湾</t>
  </si>
  <si>
    <t>杨柳湾</t>
  </si>
  <si>
    <t>V457</t>
  </si>
  <si>
    <t>大河堰-双兴五组</t>
  </si>
  <si>
    <t>双兴五组</t>
  </si>
  <si>
    <t>V460</t>
  </si>
  <si>
    <t>双兴一组-如东乡界</t>
  </si>
  <si>
    <t>双兴一组</t>
  </si>
  <si>
    <t>V434</t>
  </si>
  <si>
    <t>万胜八组-二组</t>
  </si>
  <si>
    <t>万胜八组</t>
  </si>
  <si>
    <t>天河村</t>
  </si>
  <si>
    <t>V726</t>
  </si>
  <si>
    <t>夏家林场-天河八组</t>
  </si>
  <si>
    <t>天河八组</t>
  </si>
  <si>
    <t>枫祥村</t>
  </si>
  <si>
    <t>V401</t>
  </si>
  <si>
    <t>老林场-杨家台</t>
  </si>
  <si>
    <t>杨家台</t>
  </si>
  <si>
    <t>V405</t>
  </si>
  <si>
    <t>枫祥四组-五组</t>
  </si>
  <si>
    <t>枫祥五组</t>
  </si>
  <si>
    <t>V407</t>
  </si>
  <si>
    <t>枫祥四组-十二组</t>
  </si>
  <si>
    <t>枫祥十二组</t>
  </si>
  <si>
    <t>顺林桥居委会</t>
  </si>
  <si>
    <t>V444</t>
  </si>
  <si>
    <t>顺林二组-中心小学</t>
  </si>
  <si>
    <t>曾家9组</t>
  </si>
  <si>
    <t>金盆村</t>
  </si>
  <si>
    <t>V234</t>
  </si>
  <si>
    <t>老村部-千官八组</t>
  </si>
  <si>
    <t>万松村</t>
  </si>
  <si>
    <t>V777</t>
  </si>
  <si>
    <t>肖家湾-又兴界</t>
  </si>
  <si>
    <t>CJB5</t>
  </si>
  <si>
    <t>万家峪水库-谭家峪村</t>
  </si>
  <si>
    <t>V788</t>
  </si>
  <si>
    <t>温泉一组-陈家大屋场</t>
  </si>
  <si>
    <t>陈家屋场</t>
  </si>
  <si>
    <t>V789</t>
  </si>
  <si>
    <t>温泉老村部-彭家屋场</t>
  </si>
  <si>
    <t>彭家屋场</t>
  </si>
  <si>
    <t>又兴村</t>
  </si>
  <si>
    <t>V764</t>
  </si>
  <si>
    <t>铜鼓加油站-又兴二组</t>
  </si>
  <si>
    <t>又兴二组</t>
  </si>
  <si>
    <t>甘溪滩镇</t>
  </si>
  <si>
    <t>河口村</t>
  </si>
  <si>
    <t>VH57</t>
  </si>
  <si>
    <t>杨家湾桥-胡家湾</t>
  </si>
  <si>
    <t>佑圣八组</t>
  </si>
  <si>
    <t>岩门村</t>
  </si>
  <si>
    <t>VH40</t>
  </si>
  <si>
    <t>皮业烽屋场-娘山一组</t>
  </si>
  <si>
    <t>娘山一组</t>
  </si>
  <si>
    <t>VH41</t>
  </si>
  <si>
    <t>覃东升屋场-茉莉滩桥</t>
  </si>
  <si>
    <t>茉莉滩</t>
  </si>
  <si>
    <t>VH42</t>
  </si>
  <si>
    <t>卷桥-郑坪油扎</t>
  </si>
  <si>
    <t>娘山四组</t>
  </si>
  <si>
    <t>VH45</t>
  </si>
  <si>
    <t>周家河-石岭岗</t>
  </si>
  <si>
    <t>郑坪六组</t>
  </si>
  <si>
    <t>VH46</t>
  </si>
  <si>
    <t>罗家安商店-郑坪四组大堰</t>
  </si>
  <si>
    <t>郑坪五组</t>
  </si>
  <si>
    <t>VH50</t>
  </si>
  <si>
    <t>业蒲屋场-金家十组</t>
  </si>
  <si>
    <t>金家十组</t>
  </si>
  <si>
    <t>VH51</t>
  </si>
  <si>
    <t>岩门幼儿园-金家五组</t>
  </si>
  <si>
    <t>金家湾</t>
  </si>
  <si>
    <t>火连坡镇</t>
  </si>
  <si>
    <t>水氽洞村</t>
  </si>
  <si>
    <t>AA28</t>
  </si>
  <si>
    <t>在YA89第五段的西边</t>
  </si>
  <si>
    <t>柏樟村1</t>
  </si>
  <si>
    <t>在V967的南边</t>
  </si>
  <si>
    <t>水永村6</t>
  </si>
  <si>
    <t>V967</t>
  </si>
  <si>
    <t>水汆村一组-八组</t>
  </si>
  <si>
    <t>水汆村8</t>
  </si>
  <si>
    <t>V968</t>
  </si>
  <si>
    <t>热闹屋场-双堰垭</t>
  </si>
  <si>
    <t>高屋场</t>
  </si>
  <si>
    <t>VA21</t>
  </si>
  <si>
    <t>肖家屋场-板凳湾</t>
  </si>
  <si>
    <t>板凳湾</t>
  </si>
  <si>
    <t>VA22</t>
  </si>
  <si>
    <t>天供寺湾-加银餔子</t>
  </si>
  <si>
    <t>天供寺湾</t>
  </si>
  <si>
    <t>金罗镇</t>
  </si>
  <si>
    <t>草堰村</t>
  </si>
  <si>
    <t>C274</t>
  </si>
  <si>
    <t>草堰村部-草堰村部</t>
  </si>
  <si>
    <t>斑竹十组</t>
  </si>
  <si>
    <t>VE93</t>
  </si>
  <si>
    <t>超玉铺子-花树湾</t>
  </si>
  <si>
    <t>草堰村3</t>
  </si>
  <si>
    <t>VE96</t>
  </si>
  <si>
    <t>传银铺子-乱泥堰</t>
  </si>
  <si>
    <t>乱泥堰</t>
  </si>
  <si>
    <t>八一村</t>
  </si>
  <si>
    <t>八一村二组</t>
  </si>
  <si>
    <t>VD80</t>
  </si>
  <si>
    <t>黄土堰-八一村二组</t>
  </si>
  <si>
    <t>VD81</t>
  </si>
  <si>
    <t>巴王铺-八一村八组</t>
  </si>
  <si>
    <t>八一村八组</t>
  </si>
  <si>
    <t>星园村</t>
  </si>
  <si>
    <t>VD78</t>
  </si>
  <si>
    <t>陈大清家-八一村一组</t>
  </si>
  <si>
    <t>八一村一组</t>
  </si>
  <si>
    <t>VD94</t>
  </si>
  <si>
    <t>草堰-中武双堰村界</t>
  </si>
  <si>
    <t>花园五组</t>
  </si>
  <si>
    <t>张顺桥村</t>
  </si>
  <si>
    <t>VD67</t>
  </si>
  <si>
    <t>笛鸣垭-向和平家</t>
  </si>
  <si>
    <t>顺桥六组</t>
  </si>
  <si>
    <t>高农村</t>
  </si>
  <si>
    <t>VD25</t>
  </si>
  <si>
    <t>爱林铺-高农五组</t>
  </si>
  <si>
    <t>高农五组</t>
  </si>
  <si>
    <t>湘水庵村</t>
  </si>
  <si>
    <t>AA29</t>
  </si>
  <si>
    <t>武同寺村11</t>
  </si>
  <si>
    <t>VD75</t>
  </si>
  <si>
    <t>岩垱-香水庵八组</t>
  </si>
  <si>
    <t>香水庵八组</t>
  </si>
  <si>
    <t>VD77</t>
  </si>
  <si>
    <t>香水庵村部-五组</t>
  </si>
  <si>
    <t>香水庵五组</t>
  </si>
  <si>
    <t>关家岭村</t>
  </si>
  <si>
    <t>VG16</t>
  </si>
  <si>
    <t>计折湾-铁匠铺</t>
  </si>
  <si>
    <t>双堰一组</t>
  </si>
  <si>
    <t>VG18</t>
  </si>
  <si>
    <t>岩子坑-三门干渠</t>
  </si>
  <si>
    <t>跑马岭</t>
  </si>
  <si>
    <t>VG21</t>
  </si>
  <si>
    <t>祖林屋场-文军屋场</t>
  </si>
  <si>
    <t>双堰十一组</t>
  </si>
  <si>
    <t>伍家铺村</t>
  </si>
  <si>
    <t>CX44</t>
  </si>
  <si>
    <t>雨台岭-三门干渠</t>
  </si>
  <si>
    <t>VD90</t>
  </si>
  <si>
    <t>S304跑马岭-联心九组</t>
  </si>
  <si>
    <t>联心五组</t>
  </si>
  <si>
    <t>同福桥村</t>
  </si>
  <si>
    <t>VE04</t>
  </si>
  <si>
    <t>袁文安家-同福九组</t>
  </si>
  <si>
    <t>同福九组</t>
  </si>
  <si>
    <t>VE06</t>
  </si>
  <si>
    <t>袁联春家-同福二组</t>
  </si>
  <si>
    <t>同福二组</t>
  </si>
  <si>
    <t>VE07</t>
  </si>
  <si>
    <t>袁明龙家-同福一组</t>
  </si>
  <si>
    <t>同福一组</t>
  </si>
  <si>
    <t>幸福桥居委会</t>
  </si>
  <si>
    <t>VE11</t>
  </si>
  <si>
    <t>黄家榜桥-黄家榜</t>
  </si>
  <si>
    <t>黄家榜</t>
  </si>
  <si>
    <t>宜万岭村</t>
  </si>
  <si>
    <t>VD93</t>
  </si>
  <si>
    <t>跌水闸-花园村部</t>
  </si>
  <si>
    <t>花园八组</t>
  </si>
  <si>
    <t>澧澹街道办事处</t>
  </si>
  <si>
    <t>长庆村</t>
  </si>
  <si>
    <t>V097</t>
  </si>
  <si>
    <t>八组-六组</t>
  </si>
  <si>
    <t>车溪六组</t>
  </si>
  <si>
    <t>民堰村</t>
  </si>
  <si>
    <t>V056</t>
  </si>
  <si>
    <t>民堰15组-11支半</t>
  </si>
  <si>
    <t>双合3组居民点</t>
  </si>
  <si>
    <t>蚕桑村</t>
  </si>
  <si>
    <t>V561</t>
  </si>
  <si>
    <t>新堤二组-蚕桑界</t>
  </si>
  <si>
    <t>新堤二组</t>
  </si>
  <si>
    <t>澧南镇</t>
  </si>
  <si>
    <t>虎山村</t>
  </si>
  <si>
    <t>C86B</t>
  </si>
  <si>
    <t>虎山11组至虎山12组</t>
  </si>
  <si>
    <t>虎山村11组</t>
  </si>
  <si>
    <t>V012</t>
  </si>
  <si>
    <t>虎山村9组-王家切电排</t>
  </si>
  <si>
    <t>王家切</t>
  </si>
  <si>
    <t>张家滩村</t>
  </si>
  <si>
    <t>CX06</t>
  </si>
  <si>
    <t>张家滩小学-S307</t>
  </si>
  <si>
    <t>C38A</t>
  </si>
  <si>
    <t>长木村部-长木村部</t>
  </si>
  <si>
    <t>C75B</t>
  </si>
  <si>
    <t>群众岭-福建村</t>
  </si>
  <si>
    <t>廖坪村</t>
  </si>
  <si>
    <t>C88B</t>
  </si>
  <si>
    <t>廖坪3组至黄大水屋场</t>
  </si>
  <si>
    <t>仙公村9</t>
  </si>
  <si>
    <t>V018</t>
  </si>
  <si>
    <t>廖坪12组-陈家湾</t>
  </si>
  <si>
    <t>邹家嘴</t>
  </si>
  <si>
    <t>毛坪村</t>
  </si>
  <si>
    <t>V019</t>
  </si>
  <si>
    <t>毛坪11组-津市葵花村</t>
  </si>
  <si>
    <t>码头铺镇</t>
  </si>
  <si>
    <t>三观寺村</t>
  </si>
  <si>
    <t>C39A</t>
  </si>
  <si>
    <t>明星桥Y076至八泉村部堰</t>
  </si>
  <si>
    <t>八泉村13</t>
  </si>
  <si>
    <t>VA94</t>
  </si>
  <si>
    <t>八泉村部-六组</t>
  </si>
  <si>
    <t>八泉六组</t>
  </si>
  <si>
    <t>双泉居委会</t>
  </si>
  <si>
    <t>VB12</t>
  </si>
  <si>
    <t>安伍屋场-孙兵屋场</t>
  </si>
  <si>
    <t>烟家八组</t>
  </si>
  <si>
    <t>杨家湾村</t>
  </si>
  <si>
    <t>VB29</t>
  </si>
  <si>
    <t>连鱼桥-承喜屋场</t>
  </si>
  <si>
    <t>连鱼八组</t>
  </si>
  <si>
    <t>VB32</t>
  </si>
  <si>
    <t>安全堡-家喜场坪</t>
  </si>
  <si>
    <t>连鱼七组</t>
  </si>
  <si>
    <t>VB33</t>
  </si>
  <si>
    <t>家德屋场-硕丰木业</t>
  </si>
  <si>
    <t>杨家三组</t>
  </si>
  <si>
    <t>梦溪镇</t>
  </si>
  <si>
    <t>涔河村</t>
  </si>
  <si>
    <t>C601</t>
  </si>
  <si>
    <t>涔河九组-涔河九组</t>
  </si>
  <si>
    <t>涔河九组</t>
  </si>
  <si>
    <t>CX27</t>
  </si>
  <si>
    <t>梦江桥-刘家湾</t>
  </si>
  <si>
    <t>三星4组</t>
  </si>
  <si>
    <t>V242</t>
  </si>
  <si>
    <t>涔河三组-四组</t>
  </si>
  <si>
    <t>涔河三组</t>
  </si>
  <si>
    <t>缸窑村</t>
  </si>
  <si>
    <t>V201</t>
  </si>
  <si>
    <t>祠堂湾-泵房</t>
  </si>
  <si>
    <t>胡家铺</t>
  </si>
  <si>
    <t>YA30</t>
  </si>
  <si>
    <t>缸窑村-千官村</t>
  </si>
  <si>
    <t>樟树堰村</t>
  </si>
  <si>
    <t>V207</t>
  </si>
  <si>
    <t>桔园-S229</t>
  </si>
  <si>
    <t>百胜村</t>
  </si>
  <si>
    <t>V595</t>
  </si>
  <si>
    <t>百胜八组-伍家台</t>
  </si>
  <si>
    <t>百胜八组</t>
  </si>
  <si>
    <t>齐心村</t>
  </si>
  <si>
    <t>C882</t>
  </si>
  <si>
    <t>齐心1组至和平村</t>
  </si>
  <si>
    <t>V214</t>
  </si>
  <si>
    <t>野人湾-孟家湾</t>
  </si>
  <si>
    <t>V215</t>
  </si>
  <si>
    <t>猫山-易家大屋场</t>
  </si>
  <si>
    <t>易家大屋场</t>
  </si>
  <si>
    <t>V216</t>
  </si>
  <si>
    <t>大乌龟-杆杆堰</t>
  </si>
  <si>
    <t>杆杆堰</t>
  </si>
  <si>
    <t>V217</t>
  </si>
  <si>
    <t>和平三组-易家桥</t>
  </si>
  <si>
    <t>蓄龙咀</t>
  </si>
  <si>
    <t>李家村</t>
  </si>
  <si>
    <t>V609</t>
  </si>
  <si>
    <t>杨家堰-十二支</t>
  </si>
  <si>
    <t>高车铺</t>
  </si>
  <si>
    <t>V610</t>
  </si>
  <si>
    <t>北斗渠-北湖</t>
  </si>
  <si>
    <t>李家九组</t>
  </si>
  <si>
    <t>新堰村</t>
  </si>
  <si>
    <t>如东镇</t>
  </si>
  <si>
    <t>曾家港村</t>
  </si>
  <si>
    <t>V478</t>
  </si>
  <si>
    <t>曾家港六组-八组</t>
  </si>
  <si>
    <t>驰马岗村</t>
  </si>
  <si>
    <t>V904</t>
  </si>
  <si>
    <t>如杨线-轧花厂</t>
  </si>
  <si>
    <t>万家十二组</t>
  </si>
  <si>
    <t>广兴村</t>
  </si>
  <si>
    <t>V911</t>
  </si>
  <si>
    <t>九龙山-五亩大地</t>
  </si>
  <si>
    <t>九龙山</t>
  </si>
  <si>
    <t>V915</t>
  </si>
  <si>
    <t>分水闸-万家厂</t>
  </si>
  <si>
    <t>新河口村</t>
  </si>
  <si>
    <t>V489</t>
  </si>
  <si>
    <t>新河口一组-四组</t>
  </si>
  <si>
    <t>新河口一组</t>
  </si>
  <si>
    <t>黄虎港村</t>
  </si>
  <si>
    <t>VA41</t>
  </si>
  <si>
    <t>中心一组-黄虎港矶部</t>
  </si>
  <si>
    <t>中心四组</t>
  </si>
  <si>
    <t>VA42</t>
  </si>
  <si>
    <t>中心十组-六组</t>
  </si>
  <si>
    <t>VA44</t>
  </si>
  <si>
    <t>运祖屋场-张叶志家</t>
  </si>
  <si>
    <t>中心九组</t>
  </si>
  <si>
    <t>VA45</t>
  </si>
  <si>
    <t>国友屋后-复柳线</t>
  </si>
  <si>
    <t>双堰</t>
  </si>
  <si>
    <t>VA48</t>
  </si>
  <si>
    <t>四组台-昌生屋旁</t>
  </si>
  <si>
    <t>四组台</t>
  </si>
  <si>
    <t>同福村</t>
  </si>
  <si>
    <t>V550</t>
  </si>
  <si>
    <t>同福四组-六组</t>
  </si>
  <si>
    <t>同福六组</t>
  </si>
  <si>
    <t>王家厂镇</t>
  </si>
  <si>
    <t>白马庙村</t>
  </si>
  <si>
    <t>V135</t>
  </si>
  <si>
    <t>铁匠湾-白马村八组</t>
  </si>
  <si>
    <t>黑丙墙</t>
  </si>
  <si>
    <t>V138</t>
  </si>
  <si>
    <t>白马庙九组-八组</t>
  </si>
  <si>
    <t>阳鹊湾村</t>
  </si>
  <si>
    <t>镇阳鹊湾村3</t>
  </si>
  <si>
    <t>四方村</t>
  </si>
  <si>
    <t>V153</t>
  </si>
  <si>
    <t>四方村部-大团公路</t>
  </si>
  <si>
    <t>一组赛场</t>
  </si>
  <si>
    <t>V163</t>
  </si>
  <si>
    <t>双庆界-肖家冲</t>
  </si>
  <si>
    <t>万红村</t>
  </si>
  <si>
    <t>V156</t>
  </si>
  <si>
    <t>万红茶厂-青石岭村界</t>
  </si>
  <si>
    <t>欢喜铺</t>
  </si>
  <si>
    <t>江西村</t>
  </si>
  <si>
    <t>V170</t>
  </si>
  <si>
    <t>枞龙山-跑马岭</t>
  </si>
  <si>
    <t>江西六组</t>
  </si>
  <si>
    <t>V171</t>
  </si>
  <si>
    <t>江西七组洞湾-十二组</t>
  </si>
  <si>
    <t>镇江西村11</t>
  </si>
  <si>
    <t>青石岭村</t>
  </si>
  <si>
    <t>V172</t>
  </si>
  <si>
    <t>铁路漫水桥-青石岭八组</t>
  </si>
  <si>
    <t>大堰坎</t>
  </si>
  <si>
    <t>V174</t>
  </si>
  <si>
    <t>中堰-欧家冲桥</t>
  </si>
  <si>
    <t>青石岭五组</t>
  </si>
  <si>
    <t>黑家溶</t>
  </si>
  <si>
    <t>生产街居委会</t>
  </si>
  <si>
    <t>VG91</t>
  </si>
  <si>
    <t>S233赵家水库-沈家四组</t>
  </si>
  <si>
    <t>一字山</t>
  </si>
  <si>
    <t>唐家峪村</t>
  </si>
  <si>
    <t>V103</t>
  </si>
  <si>
    <t>庙堰-孙家冲水库</t>
  </si>
  <si>
    <t>孙家冲</t>
  </si>
  <si>
    <t>新颜村</t>
  </si>
  <si>
    <t>V159</t>
  </si>
  <si>
    <t>团岭凸-大团二组</t>
  </si>
  <si>
    <t>堰湾</t>
  </si>
  <si>
    <t>小渡口镇</t>
  </si>
  <si>
    <t>沙岭村</t>
  </si>
  <si>
    <t>V663</t>
  </si>
  <si>
    <t>沙岭七组-八组</t>
  </si>
  <si>
    <t>沙岭八组</t>
  </si>
  <si>
    <t>V676</t>
  </si>
  <si>
    <t>沙岭隔堤-甘家九组</t>
  </si>
  <si>
    <t>甘家九组</t>
  </si>
  <si>
    <t>永和村</t>
  </si>
  <si>
    <t>V703</t>
  </si>
  <si>
    <t>合兴五组-六组</t>
  </si>
  <si>
    <t>合兴二组</t>
  </si>
  <si>
    <t>VB88</t>
  </si>
  <si>
    <t>江湾二组桥-东风四斗渠</t>
  </si>
  <si>
    <t>东风1组</t>
  </si>
  <si>
    <t>VB95</t>
  </si>
  <si>
    <t>登银屋场-红庙</t>
  </si>
  <si>
    <t>V709</t>
  </si>
  <si>
    <t>永福五组-一组</t>
  </si>
  <si>
    <t>永福二组</t>
  </si>
  <si>
    <t>V710</t>
  </si>
  <si>
    <t>夹堤口-和平十组</t>
  </si>
  <si>
    <t>和平十三组</t>
  </si>
  <si>
    <t>中垸村</t>
  </si>
  <si>
    <t>YA68</t>
  </si>
  <si>
    <t>太平村-红湖村</t>
  </si>
  <si>
    <t>东港村</t>
  </si>
  <si>
    <t>VB73</t>
  </si>
  <si>
    <t>训华屋场-东港七组</t>
  </si>
  <si>
    <t>东港七组</t>
  </si>
  <si>
    <t>仁河垸村</t>
  </si>
  <si>
    <t>VB75</t>
  </si>
  <si>
    <t>浮金屋场-新河村界</t>
  </si>
  <si>
    <t>仁和八组</t>
  </si>
  <si>
    <t>VB76</t>
  </si>
  <si>
    <t>龙富屋旁-卫双屋场</t>
  </si>
  <si>
    <t>仁和七组</t>
  </si>
  <si>
    <t>王家村</t>
  </si>
  <si>
    <t>VB79</t>
  </si>
  <si>
    <t>大碈头-助贵屋场</t>
  </si>
  <si>
    <t>王家七组</t>
  </si>
  <si>
    <t>土地洲村</t>
  </si>
  <si>
    <t>V684</t>
  </si>
  <si>
    <t>收马村界-土地洲</t>
  </si>
  <si>
    <t>土地洲十组</t>
  </si>
  <si>
    <t>V717</t>
  </si>
  <si>
    <t>三元桥-永丰十二组</t>
  </si>
  <si>
    <t>永丰十二组</t>
  </si>
  <si>
    <t>左家村</t>
  </si>
  <si>
    <t>VC10</t>
  </si>
  <si>
    <t>先坪家-李家台</t>
  </si>
  <si>
    <t>左家一组</t>
  </si>
  <si>
    <t>VC12</t>
  </si>
  <si>
    <t>红旗管-周家溶</t>
  </si>
  <si>
    <t>左家九组</t>
  </si>
  <si>
    <t>C40E</t>
  </si>
  <si>
    <t>仁和村村道</t>
  </si>
  <si>
    <t>仁和10组</t>
  </si>
  <si>
    <t>盐井镇</t>
  </si>
  <si>
    <t>豹子岭村</t>
  </si>
  <si>
    <t>YB50</t>
  </si>
  <si>
    <t>地福村界-S337</t>
  </si>
  <si>
    <t>蔡家坡村</t>
  </si>
  <si>
    <t>AA54530723</t>
  </si>
  <si>
    <t>白岩村11</t>
  </si>
  <si>
    <t>CZ01</t>
  </si>
  <si>
    <t>XO11—洪桥</t>
  </si>
  <si>
    <t>白岩村25</t>
  </si>
  <si>
    <t>VD09</t>
  </si>
  <si>
    <t>叶正知家-巷文咀</t>
  </si>
  <si>
    <t>巷文咀</t>
  </si>
  <si>
    <t>VD12</t>
  </si>
  <si>
    <t>S229张叶文家-白岩一组</t>
  </si>
  <si>
    <t>白岩一组</t>
  </si>
  <si>
    <t>福新村</t>
  </si>
  <si>
    <t>牌楼坪四组</t>
  </si>
  <si>
    <t>VD02</t>
  </si>
  <si>
    <t>万福寺-刘学金家</t>
  </si>
  <si>
    <t>万福三组</t>
  </si>
  <si>
    <t>观山凸村</t>
  </si>
  <si>
    <t>VZ01</t>
  </si>
  <si>
    <t>真观庙-高屋场</t>
  </si>
  <si>
    <t>邓家嘴</t>
  </si>
  <si>
    <t>洪家村</t>
  </si>
  <si>
    <t>CX10</t>
  </si>
  <si>
    <t>生文屋场-业权屋场</t>
  </si>
  <si>
    <t>易家四组</t>
  </si>
  <si>
    <t>VC75</t>
  </si>
  <si>
    <t>舒芳菊家-薛家湾</t>
  </si>
  <si>
    <t>高桥三组</t>
  </si>
  <si>
    <t>VC76</t>
  </si>
  <si>
    <t>洪家二组-玉红庙</t>
  </si>
  <si>
    <t>高家十组</t>
  </si>
  <si>
    <t>双家桥村</t>
  </si>
  <si>
    <t>VC72</t>
  </si>
  <si>
    <t>刘学泉家-永银铺</t>
  </si>
  <si>
    <t>易家十二组</t>
  </si>
  <si>
    <t>菊花岭村</t>
  </si>
  <si>
    <t>VD13</t>
  </si>
  <si>
    <t>向良辉桔园-蔡家四组</t>
  </si>
  <si>
    <t>VD15</t>
  </si>
  <si>
    <t>S304张业庆家-吴华军屋场</t>
  </si>
  <si>
    <t>楼子坪二组</t>
  </si>
  <si>
    <t>三圣庙村</t>
  </si>
  <si>
    <t>C98C</t>
  </si>
  <si>
    <t>一心村部至黑丙墙坡</t>
  </si>
  <si>
    <t>利民1组</t>
  </si>
  <si>
    <t>CX36</t>
  </si>
  <si>
    <t>训海屋场-湖北松林界</t>
  </si>
  <si>
    <t>VZ46</t>
  </si>
  <si>
    <t>三圣庙-杨家屋场</t>
  </si>
  <si>
    <t>杨家屋场</t>
  </si>
  <si>
    <t>VZ15</t>
  </si>
  <si>
    <t>肖家铺子-肖家榜</t>
  </si>
  <si>
    <t>肖家榜</t>
  </si>
  <si>
    <t>伍家岗村</t>
  </si>
  <si>
    <t>VZ25</t>
  </si>
  <si>
    <t>和平幼儿园-本富屋场</t>
  </si>
  <si>
    <t>本富屋场</t>
  </si>
  <si>
    <t>VZ28</t>
  </si>
  <si>
    <t>业军屋场-培兵屋场</t>
  </si>
  <si>
    <t>培兵屋场</t>
  </si>
  <si>
    <t>VZ30</t>
  </si>
  <si>
    <t>祖云屋场-雷家屋场</t>
  </si>
  <si>
    <t>雷家屋场</t>
  </si>
  <si>
    <t>张家场村</t>
  </si>
  <si>
    <t>VZ36</t>
  </si>
  <si>
    <t>平华屋场-陈家老屋</t>
  </si>
  <si>
    <t>陈家老屋</t>
  </si>
  <si>
    <t>VD17</t>
  </si>
  <si>
    <t>共和水库-老村部</t>
  </si>
  <si>
    <t>共和村26</t>
  </si>
  <si>
    <t>VD18</t>
  </si>
  <si>
    <t>宜万水库-双堰四组界</t>
  </si>
  <si>
    <t>冬竹六组</t>
  </si>
  <si>
    <t>VG15</t>
  </si>
  <si>
    <t>迭水闸-双堰四组</t>
  </si>
  <si>
    <t>孙湾</t>
  </si>
  <si>
    <t>澧西街道办事处</t>
  </si>
  <si>
    <t>群星村</t>
  </si>
  <si>
    <t>X108430724</t>
  </si>
  <si>
    <t>张公庙镇-合口</t>
  </si>
  <si>
    <t>九堰村</t>
  </si>
  <si>
    <t>VE45</t>
  </si>
  <si>
    <t>廖易岗家-坊启家屋场</t>
  </si>
  <si>
    <t>九堰四组</t>
  </si>
  <si>
    <t>VE47</t>
  </si>
  <si>
    <t>赵克丙屋场-廖生志家</t>
  </si>
  <si>
    <t>九堰七组</t>
  </si>
  <si>
    <t>VE49</t>
  </si>
  <si>
    <t>毛忠义家-S233</t>
  </si>
  <si>
    <t>九堰三组</t>
  </si>
  <si>
    <t>石塘村</t>
  </si>
  <si>
    <t>VE44</t>
  </si>
  <si>
    <t>张家岗-鱼池南渠</t>
  </si>
  <si>
    <t>石塘八组</t>
  </si>
  <si>
    <t>VE50</t>
  </si>
  <si>
    <t>何红伍家-何修地家</t>
  </si>
  <si>
    <t>石塘十二组</t>
  </si>
  <si>
    <t>VE52</t>
  </si>
  <si>
    <t>石塘小学-石塘八组</t>
  </si>
  <si>
    <t>VE54</t>
  </si>
  <si>
    <t>曹成林家-曹丰金屋场</t>
  </si>
  <si>
    <t>石塘九组</t>
  </si>
  <si>
    <t>VE56</t>
  </si>
  <si>
    <t>庸家油炸-罗培志家</t>
  </si>
  <si>
    <t>石塘二组</t>
  </si>
  <si>
    <t>水莲村</t>
  </si>
  <si>
    <t>V510</t>
  </si>
  <si>
    <t>支家河-水莲六组</t>
  </si>
  <si>
    <t>水莲六组</t>
  </si>
  <si>
    <t>V511</t>
  </si>
  <si>
    <t>水莲十一支-四组</t>
  </si>
  <si>
    <t>水莲四组</t>
  </si>
  <si>
    <t>澧浦街道办事处</t>
  </si>
  <si>
    <t>宝塔村</t>
  </si>
  <si>
    <t>C97H</t>
  </si>
  <si>
    <t>宝搭1组至宝搭3组</t>
  </si>
  <si>
    <t>宝塔1组</t>
  </si>
  <si>
    <t>V517</t>
  </si>
  <si>
    <t>宝塔七组-四组</t>
  </si>
  <si>
    <t>马家台</t>
  </si>
  <si>
    <t>V518</t>
  </si>
  <si>
    <t>刘家湾-高家台</t>
  </si>
  <si>
    <t>皇山村</t>
  </si>
  <si>
    <t>V528</t>
  </si>
  <si>
    <t>澧涔排-皇山七组</t>
  </si>
  <si>
    <t>皇山七组</t>
  </si>
  <si>
    <t>沿河村</t>
  </si>
  <si>
    <t>V516</t>
  </si>
  <si>
    <t>沿河五组-蚕桑界</t>
  </si>
  <si>
    <t>芝麻堤</t>
  </si>
  <si>
    <t>卢家村</t>
  </si>
  <si>
    <t>十回6组</t>
  </si>
  <si>
    <t>十回村</t>
  </si>
  <si>
    <t>V060</t>
  </si>
  <si>
    <t>十回一组-十六组</t>
  </si>
  <si>
    <t>张家湾</t>
  </si>
  <si>
    <t>V063</t>
  </si>
  <si>
    <t>十回十组-九组</t>
  </si>
  <si>
    <t>沙坑堰</t>
  </si>
  <si>
    <t>铁尺村</t>
  </si>
  <si>
    <t>V302</t>
  </si>
  <si>
    <t>G207-泡堰</t>
  </si>
  <si>
    <t>泡堰</t>
  </si>
  <si>
    <t>襄阳居委会</t>
  </si>
  <si>
    <t>V527</t>
  </si>
  <si>
    <t>黄沙湾冷库-南河街</t>
  </si>
  <si>
    <t>肉联厂</t>
  </si>
  <si>
    <t>澧阳街道办事处</t>
  </si>
  <si>
    <t>V038</t>
  </si>
  <si>
    <t>三口堰-中干渠</t>
  </si>
  <si>
    <t>三口堰</t>
  </si>
  <si>
    <t>V040430722</t>
  </si>
  <si>
    <t>付家四组-付家五组</t>
  </si>
  <si>
    <t>V041</t>
  </si>
  <si>
    <t>十二支-付家八组</t>
  </si>
  <si>
    <t>付家村13</t>
  </si>
  <si>
    <t>新渡村</t>
  </si>
  <si>
    <t>V075</t>
  </si>
  <si>
    <t>向阳桥-万家一组</t>
  </si>
  <si>
    <t>倒口</t>
  </si>
  <si>
    <t>芦茅村</t>
  </si>
  <si>
    <t>双庆村</t>
  </si>
  <si>
    <t>澧浦街道</t>
  </si>
  <si>
    <t>十回港村</t>
  </si>
  <si>
    <t>安乡县</t>
  </si>
  <si>
    <t>安丰</t>
  </si>
  <si>
    <t>白螺湾村</t>
  </si>
  <si>
    <t>C91B430721</t>
  </si>
  <si>
    <t>白螺三组-白螺三组</t>
  </si>
  <si>
    <t>Z25A430721</t>
  </si>
  <si>
    <t>高围林场1</t>
  </si>
  <si>
    <t>公成垸村</t>
  </si>
  <si>
    <t>V287430721</t>
  </si>
  <si>
    <t>功成一组</t>
  </si>
  <si>
    <t>大湖口镇</t>
  </si>
  <si>
    <t>家乐社区</t>
  </si>
  <si>
    <t>置换V333</t>
  </si>
  <si>
    <t>澧阳垸村</t>
  </si>
  <si>
    <t>V301430721</t>
  </si>
  <si>
    <t>澧阳六组</t>
  </si>
  <si>
    <t>V302430721</t>
  </si>
  <si>
    <t>澧阳四组</t>
  </si>
  <si>
    <t>欧家剅村</t>
  </si>
  <si>
    <t>V328430721</t>
  </si>
  <si>
    <t>欧家豇九组</t>
  </si>
  <si>
    <t>三岔河镇</t>
  </si>
  <si>
    <t>置换C146</t>
  </si>
  <si>
    <t>千弓山村</t>
  </si>
  <si>
    <t>V314430721</t>
  </si>
  <si>
    <t>千弓山十五组</t>
  </si>
  <si>
    <t>铁路湾村</t>
  </si>
  <si>
    <t>C621430721</t>
  </si>
  <si>
    <t>铁路湾路</t>
  </si>
  <si>
    <t>铁路湾一组</t>
  </si>
  <si>
    <t>武局口村</t>
  </si>
  <si>
    <t>V325430721</t>
  </si>
  <si>
    <t>武局口六组</t>
  </si>
  <si>
    <t>武局口二组</t>
  </si>
  <si>
    <t>西南洲村</t>
  </si>
  <si>
    <t>C20C430721</t>
  </si>
  <si>
    <t>西Y线</t>
  </si>
  <si>
    <t>千弓山七组</t>
  </si>
  <si>
    <t>中河口村</t>
  </si>
  <si>
    <t>C79A430721</t>
  </si>
  <si>
    <t>中中线</t>
  </si>
  <si>
    <t>西台尾村1</t>
  </si>
  <si>
    <t>安康</t>
  </si>
  <si>
    <t>北河口村</t>
  </si>
  <si>
    <t>C449430721</t>
  </si>
  <si>
    <t>安C线</t>
  </si>
  <si>
    <t>V184430721</t>
  </si>
  <si>
    <t>北河口二组</t>
  </si>
  <si>
    <t>V187430721</t>
  </si>
  <si>
    <t>大洲五组</t>
  </si>
  <si>
    <t>清安村</t>
  </si>
  <si>
    <t>C463430721</t>
  </si>
  <si>
    <t>清Y线</t>
  </si>
  <si>
    <t>V195430721</t>
  </si>
  <si>
    <t>清安七组</t>
  </si>
  <si>
    <t>清安村七组</t>
  </si>
  <si>
    <t>虾朳村</t>
  </si>
  <si>
    <t>C17B430721</t>
  </si>
  <si>
    <t>虾趴3号路</t>
  </si>
  <si>
    <t>虾趴垴村</t>
  </si>
  <si>
    <t>C18B430721</t>
  </si>
  <si>
    <t>虾趴4号路</t>
  </si>
  <si>
    <t>虾趴垴村4</t>
  </si>
  <si>
    <t>仙桃嘴村</t>
  </si>
  <si>
    <t>V225430721</t>
  </si>
  <si>
    <t>仙桃七组</t>
  </si>
  <si>
    <t>V230430721</t>
  </si>
  <si>
    <t>仙桃三组</t>
  </si>
  <si>
    <t>永德村</t>
  </si>
  <si>
    <t>C977430721</t>
  </si>
  <si>
    <t>毕家山三组</t>
  </si>
  <si>
    <t>育成村</t>
  </si>
  <si>
    <t>V216430721</t>
  </si>
  <si>
    <t>育成二组</t>
  </si>
  <si>
    <t>安障</t>
  </si>
  <si>
    <t>新剅口村</t>
  </si>
  <si>
    <t>C52A430721</t>
  </si>
  <si>
    <t>新新线</t>
  </si>
  <si>
    <t>新豇口村2</t>
  </si>
  <si>
    <t>V522430721</t>
  </si>
  <si>
    <t>王家湾五组</t>
  </si>
  <si>
    <t>陈家嘴镇</t>
  </si>
  <si>
    <t>C41A430721</t>
  </si>
  <si>
    <t>和丰-和丰</t>
  </si>
  <si>
    <t>中山八组</t>
  </si>
  <si>
    <t>V067430721</t>
  </si>
  <si>
    <t>南山村五组</t>
  </si>
  <si>
    <t>沙河口村</t>
  </si>
  <si>
    <t>V091430721</t>
  </si>
  <si>
    <t>沙河三组</t>
  </si>
  <si>
    <t>大湖口</t>
  </si>
  <si>
    <t>保凝湖村</t>
  </si>
  <si>
    <t>V399430721</t>
  </si>
  <si>
    <t>保凝湖八组</t>
  </si>
  <si>
    <t>大罗村</t>
  </si>
  <si>
    <t>C118430721</t>
  </si>
  <si>
    <t>大罗二组-大罗</t>
  </si>
  <si>
    <t>亿中九组</t>
  </si>
  <si>
    <t>黄田湖村</t>
  </si>
  <si>
    <t>AA35430721</t>
  </si>
  <si>
    <t>黄田湖村4</t>
  </si>
  <si>
    <t>CB01430721</t>
  </si>
  <si>
    <t>大湖口大堤-黄田湖—徂</t>
  </si>
  <si>
    <t>双合村</t>
  </si>
  <si>
    <t>V441430721</t>
  </si>
  <si>
    <t>双合六组</t>
  </si>
  <si>
    <t>天福村</t>
  </si>
  <si>
    <t>V397430721</t>
  </si>
  <si>
    <t>保凝湖一组</t>
  </si>
  <si>
    <t>V444430721</t>
  </si>
  <si>
    <t>同福三组</t>
  </si>
  <si>
    <t>望槐村</t>
  </si>
  <si>
    <t>C411430721</t>
  </si>
  <si>
    <t>望槐-保凝湖</t>
  </si>
  <si>
    <t>保凝湖二组</t>
  </si>
  <si>
    <t>乡园林场</t>
  </si>
  <si>
    <t>Z65A430721</t>
  </si>
  <si>
    <t>1林场路</t>
  </si>
  <si>
    <t>小港村</t>
  </si>
  <si>
    <t>C97A430721</t>
  </si>
  <si>
    <t>重夹线</t>
  </si>
  <si>
    <t>天福十一组</t>
  </si>
  <si>
    <t>V412430721</t>
  </si>
  <si>
    <t>小港八组</t>
  </si>
  <si>
    <t>新剅村</t>
  </si>
  <si>
    <t>C126430721</t>
  </si>
  <si>
    <t>X新线</t>
  </si>
  <si>
    <t>重阳十二组</t>
  </si>
  <si>
    <t>杨树潭村</t>
  </si>
  <si>
    <t>V437430721</t>
  </si>
  <si>
    <t>杨树潭八组</t>
  </si>
  <si>
    <t>扬树潭八组</t>
  </si>
  <si>
    <t>中岭村</t>
  </si>
  <si>
    <t>AA34430721</t>
  </si>
  <si>
    <t>中岭村5</t>
  </si>
  <si>
    <t>自治局村</t>
  </si>
  <si>
    <t>C31A430721</t>
  </si>
  <si>
    <t>X026—自治局村</t>
  </si>
  <si>
    <t>双同三组</t>
  </si>
  <si>
    <t>长兴村</t>
  </si>
  <si>
    <t>CA71430721</t>
  </si>
  <si>
    <t>长兴十三组</t>
  </si>
  <si>
    <t>崔家岭村</t>
  </si>
  <si>
    <t>V477430721</t>
  </si>
  <si>
    <t>崔家岭七组</t>
  </si>
  <si>
    <t>三合村</t>
  </si>
  <si>
    <t>V491430721</t>
  </si>
  <si>
    <t>青龙窑一组</t>
  </si>
  <si>
    <t>大鲸港</t>
  </si>
  <si>
    <t>槐圃垸村</t>
  </si>
  <si>
    <t>V260430721</t>
  </si>
  <si>
    <t>槐圃八组</t>
  </si>
  <si>
    <t>羌口村</t>
  </si>
  <si>
    <t>V270430721</t>
  </si>
  <si>
    <t>羌口十一组</t>
  </si>
  <si>
    <t>C06C430721</t>
  </si>
  <si>
    <t>新河口4组-新河口8组</t>
  </si>
  <si>
    <t>新河口村1</t>
  </si>
  <si>
    <t>大鲸港镇</t>
  </si>
  <si>
    <t>偏湖洲村</t>
  </si>
  <si>
    <t>Z12A430721</t>
  </si>
  <si>
    <t>偏六线</t>
  </si>
  <si>
    <t>偏湖洲一组</t>
  </si>
  <si>
    <t>七家村</t>
  </si>
  <si>
    <t>C37D430721</t>
  </si>
  <si>
    <t>C166-七家</t>
  </si>
  <si>
    <t>屡丰七组</t>
  </si>
  <si>
    <t>五合剅村</t>
  </si>
  <si>
    <t>C146430721</t>
  </si>
  <si>
    <t>五合剅-东南洲</t>
  </si>
  <si>
    <t>新安村</t>
  </si>
  <si>
    <t>C158430721</t>
  </si>
  <si>
    <t>又X线</t>
  </si>
  <si>
    <t>槐甫垸村2</t>
  </si>
  <si>
    <t>安全</t>
  </si>
  <si>
    <t>槐树村</t>
  </si>
  <si>
    <t>C852430721</t>
  </si>
  <si>
    <t>Y槐线</t>
  </si>
  <si>
    <t>槐树三组</t>
  </si>
  <si>
    <t>V828430721</t>
  </si>
  <si>
    <t>槐树六组</t>
  </si>
  <si>
    <t>V830430721</t>
  </si>
  <si>
    <t>槐树十一组</t>
  </si>
  <si>
    <t>官当</t>
  </si>
  <si>
    <t>五星村</t>
  </si>
  <si>
    <t>C718430721</t>
  </si>
  <si>
    <t>腰港一组-五星七组</t>
  </si>
  <si>
    <t>五星七组</t>
  </si>
  <si>
    <t>鄢家洲村</t>
  </si>
  <si>
    <t>C555430721</t>
  </si>
  <si>
    <t>鄢家洲-中心</t>
  </si>
  <si>
    <t>鄢家洲一组</t>
  </si>
  <si>
    <t>至中村</t>
  </si>
  <si>
    <t>V793430721</t>
  </si>
  <si>
    <t>至中三组</t>
  </si>
  <si>
    <t>官垱镇</t>
  </si>
  <si>
    <t>胡家村</t>
  </si>
  <si>
    <t>V630430721</t>
  </si>
  <si>
    <t>紫金渡十六组</t>
  </si>
  <si>
    <t>穆安村</t>
  </si>
  <si>
    <t>CA86430721</t>
  </si>
  <si>
    <t>穆安九组</t>
  </si>
  <si>
    <t>团结村</t>
  </si>
  <si>
    <t>C573430721</t>
  </si>
  <si>
    <t>团结-Y093</t>
  </si>
  <si>
    <t>新建七组</t>
  </si>
  <si>
    <t>响水窖村</t>
  </si>
  <si>
    <t>C724430721</t>
  </si>
  <si>
    <t>S302-响水窖</t>
  </si>
  <si>
    <t>紫金渡村</t>
  </si>
  <si>
    <t>紫金渡五组</t>
  </si>
  <si>
    <t>黄山头镇</t>
  </si>
  <si>
    <t>白家岗村</t>
  </si>
  <si>
    <t>CA76430721</t>
  </si>
  <si>
    <t>白家七组</t>
  </si>
  <si>
    <t>长峰村</t>
  </si>
  <si>
    <t>C26D430721</t>
  </si>
  <si>
    <t>长四线</t>
  </si>
  <si>
    <t>长峰二组</t>
  </si>
  <si>
    <t>长福村</t>
  </si>
  <si>
    <t>V602430721</t>
  </si>
  <si>
    <t>长福三组</t>
  </si>
  <si>
    <t>长山村</t>
  </si>
  <si>
    <t>V564430721</t>
  </si>
  <si>
    <t>长山四组</t>
  </si>
  <si>
    <t>成福村</t>
  </si>
  <si>
    <t>C999430721</t>
  </si>
  <si>
    <t>成福十五组</t>
  </si>
  <si>
    <t>丁堤村</t>
  </si>
  <si>
    <t>V610430721</t>
  </si>
  <si>
    <t>福林十七组</t>
  </si>
  <si>
    <t>C501430721</t>
  </si>
  <si>
    <t>X林线</t>
  </si>
  <si>
    <t>虎山九组</t>
  </si>
  <si>
    <t>V549430721</t>
  </si>
  <si>
    <t>虎山三组</t>
  </si>
  <si>
    <t>X003430721</t>
  </si>
  <si>
    <t>同兴-S288</t>
  </si>
  <si>
    <t>虎山十组</t>
  </si>
  <si>
    <t>黄湖村</t>
  </si>
  <si>
    <t>V595430721</t>
  </si>
  <si>
    <t>黄木线</t>
  </si>
  <si>
    <t>黄湖十八组</t>
  </si>
  <si>
    <t>黄山林场</t>
  </si>
  <si>
    <t>C905430721</t>
  </si>
  <si>
    <t>X长线</t>
  </si>
  <si>
    <t>长山村1</t>
  </si>
  <si>
    <t>界沟村</t>
  </si>
  <si>
    <t>C058430721</t>
  </si>
  <si>
    <t>X026-X026</t>
  </si>
  <si>
    <t>界沟村3</t>
  </si>
  <si>
    <t>C059430721</t>
  </si>
  <si>
    <t>界沟村部-界沟六组</t>
  </si>
  <si>
    <t>界沟村4</t>
  </si>
  <si>
    <t>C902430721</t>
  </si>
  <si>
    <t>虎啸路</t>
  </si>
  <si>
    <t>马坡湖村</t>
  </si>
  <si>
    <t>CA74430721</t>
  </si>
  <si>
    <t>马坡湖四组</t>
  </si>
  <si>
    <t>CJC4430721</t>
  </si>
  <si>
    <t>白家-马坡湖</t>
  </si>
  <si>
    <t>木剅村</t>
  </si>
  <si>
    <t>C917430721</t>
  </si>
  <si>
    <t>松S线</t>
  </si>
  <si>
    <t>松荫九组</t>
  </si>
  <si>
    <t>V585430721</t>
  </si>
  <si>
    <t>沙堤十三组</t>
  </si>
  <si>
    <t>V586430721</t>
  </si>
  <si>
    <t>沙堤十五组</t>
  </si>
  <si>
    <t>沙堤村4</t>
  </si>
  <si>
    <t>县畜牧场</t>
  </si>
  <si>
    <t>C914430721</t>
  </si>
  <si>
    <t>白X线</t>
  </si>
  <si>
    <t>心福村</t>
  </si>
  <si>
    <t>Y506430721</t>
  </si>
  <si>
    <t>成福村-YE76</t>
  </si>
  <si>
    <t>长明村</t>
  </si>
  <si>
    <t>C99E430721</t>
  </si>
  <si>
    <t>三多五组</t>
  </si>
  <si>
    <t>三多村</t>
  </si>
  <si>
    <t>CZ96430721</t>
  </si>
  <si>
    <t>三多六组</t>
  </si>
  <si>
    <t>V898430721</t>
  </si>
  <si>
    <t>三多十五组</t>
  </si>
  <si>
    <t>新口村</t>
  </si>
  <si>
    <t>V876430721</t>
  </si>
  <si>
    <t>新口五组</t>
  </si>
  <si>
    <t>V883430721</t>
  </si>
  <si>
    <t>新口十二组</t>
  </si>
  <si>
    <t>驿码头村</t>
  </si>
  <si>
    <t>V891430721</t>
  </si>
  <si>
    <t>春美九组</t>
  </si>
  <si>
    <t>驿马七组</t>
  </si>
  <si>
    <t>V892430721</t>
  </si>
  <si>
    <t>深柳镇</t>
  </si>
  <si>
    <t>官保村</t>
  </si>
  <si>
    <t>C22A430721</t>
  </si>
  <si>
    <t>官保-华南新村</t>
  </si>
  <si>
    <t>官保村四组</t>
  </si>
  <si>
    <t>官陵湖村</t>
  </si>
  <si>
    <t>V023430721</t>
  </si>
  <si>
    <t>官陵湖村一组</t>
  </si>
  <si>
    <t>V030430721</t>
  </si>
  <si>
    <t>桃花岭四组</t>
  </si>
  <si>
    <t>蹇家渡村</t>
  </si>
  <si>
    <t>C814430721</t>
  </si>
  <si>
    <t>蹇C线</t>
  </si>
  <si>
    <t>蹇家渡村3</t>
  </si>
  <si>
    <t>陆家渡村</t>
  </si>
  <si>
    <t>C094430721</t>
  </si>
  <si>
    <t>官陵湖-官陵湖</t>
  </si>
  <si>
    <t>C594430721</t>
  </si>
  <si>
    <t>华官线</t>
  </si>
  <si>
    <t>官陵湖村9</t>
  </si>
  <si>
    <t>孟家洲村</t>
  </si>
  <si>
    <t>C46C430721</t>
  </si>
  <si>
    <t>孟Y线</t>
  </si>
  <si>
    <t>白马庙三组</t>
  </si>
  <si>
    <t>新开口村</t>
  </si>
  <si>
    <t>Z36A430721</t>
  </si>
  <si>
    <t>大农线</t>
  </si>
  <si>
    <t>下渔口镇</t>
  </si>
  <si>
    <t>安丰村</t>
  </si>
  <si>
    <t>C86A430721</t>
  </si>
  <si>
    <t>C安线</t>
  </si>
  <si>
    <t>同兴八组</t>
  </si>
  <si>
    <t>常安村</t>
  </si>
  <si>
    <t>C973430721</t>
  </si>
  <si>
    <t>常安十七组</t>
  </si>
  <si>
    <t>东河村</t>
  </si>
  <si>
    <t>V112430721</t>
  </si>
  <si>
    <t>东河二组</t>
  </si>
  <si>
    <t>国兴村</t>
  </si>
  <si>
    <t>C377430721</t>
  </si>
  <si>
    <t>Y国线</t>
  </si>
  <si>
    <t>国兴村4</t>
  </si>
  <si>
    <t>和兴村</t>
  </si>
  <si>
    <t>V155430721</t>
  </si>
  <si>
    <t>安丰二组</t>
  </si>
  <si>
    <t>康乐村</t>
  </si>
  <si>
    <t>C969430721</t>
  </si>
  <si>
    <t>康乐十组</t>
  </si>
  <si>
    <t>康乐七组</t>
  </si>
  <si>
    <t>联合村</t>
  </si>
  <si>
    <t>V164430721</t>
  </si>
  <si>
    <t>保安二组</t>
  </si>
  <si>
    <t>天星洲村</t>
  </si>
  <si>
    <t>V151430721</t>
  </si>
  <si>
    <t>永南三组</t>
  </si>
  <si>
    <t>万余洲村</t>
  </si>
  <si>
    <t>V168430721</t>
  </si>
  <si>
    <t>万余洲三组</t>
  </si>
  <si>
    <t>永南村</t>
  </si>
  <si>
    <t>CA40430721</t>
  </si>
  <si>
    <t>永南十组</t>
  </si>
  <si>
    <t>渔口村</t>
  </si>
  <si>
    <t>V170430721</t>
  </si>
  <si>
    <t>渔口十四组</t>
  </si>
  <si>
    <t>重兴村</t>
  </si>
  <si>
    <t>C186430721</t>
  </si>
  <si>
    <t>Y重线</t>
  </si>
  <si>
    <t>津市市</t>
  </si>
  <si>
    <t>白衣镇</t>
  </si>
  <si>
    <t>AA63430781</t>
  </si>
  <si>
    <t>金坪11组路</t>
  </si>
  <si>
    <t>金坪11组</t>
  </si>
  <si>
    <t>C259430781</t>
  </si>
  <si>
    <t>白鹤洲---七星老街</t>
  </si>
  <si>
    <t>中河村5</t>
  </si>
  <si>
    <t>庙基村</t>
  </si>
  <si>
    <t>C51A430781</t>
  </si>
  <si>
    <t>土桥四组-庙基7组</t>
  </si>
  <si>
    <t>灯塔村12组</t>
  </si>
  <si>
    <t>田家山村</t>
  </si>
  <si>
    <t>V282430781</t>
  </si>
  <si>
    <t>荣台5组施大祥家-荣台5组机埠</t>
  </si>
  <si>
    <t>荣台村5组</t>
  </si>
  <si>
    <t>V308430781</t>
  </si>
  <si>
    <t>庙基3组-庙基2组</t>
  </si>
  <si>
    <t>庙基村3组</t>
  </si>
  <si>
    <t>新洲镇</t>
  </si>
  <si>
    <t>马家村</t>
  </si>
  <si>
    <t>V364430781</t>
  </si>
  <si>
    <t>马家村2组狗儿岗-马家村2组彭丕全</t>
  </si>
  <si>
    <t>马家村2组</t>
  </si>
  <si>
    <t>车渚村</t>
  </si>
  <si>
    <t>C009430781</t>
  </si>
  <si>
    <t>嘉山良种场-车渚</t>
  </si>
  <si>
    <t>长安村</t>
  </si>
  <si>
    <t>C349430781</t>
  </si>
  <si>
    <t>长桥-长桥</t>
  </si>
  <si>
    <t>V207430781</t>
  </si>
  <si>
    <t>金坪7组-金坪3组</t>
  </si>
  <si>
    <t>金坪7组</t>
  </si>
  <si>
    <t>建国村</t>
  </si>
  <si>
    <t>V189430781</t>
  </si>
  <si>
    <t>金林9组-金林1组</t>
  </si>
  <si>
    <t>金林村9组</t>
  </si>
  <si>
    <t>中南村</t>
  </si>
  <si>
    <t>YI18430781</t>
  </si>
  <si>
    <t>澧赋村-S338</t>
  </si>
  <si>
    <t>武陵区</t>
  </si>
  <si>
    <t>芦荻山乡</t>
  </si>
  <si>
    <t>岩桅子村</t>
  </si>
  <si>
    <t>C087430702</t>
  </si>
  <si>
    <t>岩三线</t>
  </si>
  <si>
    <t>荷花村</t>
  </si>
  <si>
    <t>石门</t>
  </si>
  <si>
    <t>维新镇</t>
  </si>
  <si>
    <t>崔家井村</t>
  </si>
  <si>
    <t>皂市镇</t>
  </si>
  <si>
    <t>十坪村</t>
  </si>
  <si>
    <t>磨市镇</t>
  </si>
  <si>
    <t>鲍家渡村</t>
  </si>
  <si>
    <t>西洞庭区</t>
  </si>
  <si>
    <t>祝丰镇</t>
  </si>
  <si>
    <t>龙洲村</t>
  </si>
  <si>
    <t>C27G430703</t>
  </si>
  <si>
    <t>立怀线</t>
  </si>
  <si>
    <t>杨腊溪村3</t>
  </si>
  <si>
    <t>清水塘村</t>
  </si>
  <si>
    <t>C28G430703</t>
  </si>
  <si>
    <t>铁华线</t>
  </si>
  <si>
    <t>白芷湖村</t>
  </si>
  <si>
    <t>CN22430703</t>
  </si>
  <si>
    <t>王平线</t>
  </si>
  <si>
    <t>仁义村</t>
  </si>
  <si>
    <t>CN50430703</t>
  </si>
  <si>
    <t>科官线</t>
  </si>
  <si>
    <t>港口村</t>
  </si>
  <si>
    <t>CN56430703</t>
  </si>
  <si>
    <t>S港线</t>
  </si>
  <si>
    <t>文书村</t>
  </si>
  <si>
    <t>CP00430703</t>
  </si>
  <si>
    <t>文正线</t>
  </si>
  <si>
    <t>果园村</t>
  </si>
  <si>
    <t>CP24430703</t>
  </si>
  <si>
    <t>延黄线</t>
  </si>
  <si>
    <t>东湖村</t>
  </si>
  <si>
    <t>VN12430703</t>
  </si>
  <si>
    <t>三组-八百米</t>
  </si>
  <si>
    <t>金凤山村</t>
  </si>
  <si>
    <t>VN27430703</t>
  </si>
  <si>
    <t>砖瓦厂-涂家湖</t>
  </si>
  <si>
    <t>金凤山村8组</t>
  </si>
  <si>
    <t>VN30430703</t>
  </si>
  <si>
    <t>中华-制成</t>
  </si>
  <si>
    <t>VN32430703</t>
  </si>
  <si>
    <t>桂玉-兴国</t>
  </si>
  <si>
    <t>港口村1组</t>
  </si>
  <si>
    <t>VN35430703</t>
  </si>
  <si>
    <t>党生-六分店</t>
  </si>
  <si>
    <t>彭家洲村</t>
  </si>
  <si>
    <t>VN38430703</t>
  </si>
  <si>
    <t>孝兵-家福</t>
  </si>
  <si>
    <t>VN39430703</t>
  </si>
  <si>
    <t>泽林-志文</t>
  </si>
  <si>
    <t>澎家州村2组</t>
  </si>
  <si>
    <t>VN40430703</t>
  </si>
  <si>
    <t>朝方-南湖</t>
  </si>
  <si>
    <t>X101430703</t>
  </si>
  <si>
    <t>清水塘-黑桥</t>
  </si>
  <si>
    <t>Y339430703</t>
  </si>
  <si>
    <t>罗家湖-彭家洲</t>
  </si>
  <si>
    <t>唐林村</t>
  </si>
  <si>
    <t>YN01430703</t>
  </si>
  <si>
    <t>唐林村-罗家湖村</t>
  </si>
  <si>
    <t>YN02430703</t>
  </si>
  <si>
    <t>清水塘村-南湖村</t>
  </si>
  <si>
    <t>牛鼻滩</t>
  </si>
  <si>
    <t>大洲分场总场</t>
  </si>
  <si>
    <t>CH03430703</t>
  </si>
  <si>
    <t>马龙桥-大洲十一队</t>
  </si>
  <si>
    <t>大洲14组</t>
  </si>
  <si>
    <t>乐兴分场七队</t>
  </si>
  <si>
    <t>Y350430703</t>
  </si>
  <si>
    <t>乐兴渔场-乐兴坝堤</t>
  </si>
  <si>
    <t>乐兴10组</t>
  </si>
  <si>
    <t>乐兴分场总场</t>
  </si>
  <si>
    <t>大洲分场六队</t>
  </si>
  <si>
    <t>Y352430703</t>
  </si>
  <si>
    <t>安龙-苏家吉一队</t>
  </si>
  <si>
    <t>大洲4组</t>
  </si>
  <si>
    <t>新合分场十八队</t>
  </si>
  <si>
    <t>经开区德山镇</t>
  </si>
  <si>
    <t>龙潭庵村</t>
  </si>
  <si>
    <t>X087430703</t>
  </si>
  <si>
    <t>龙潭庵-双堰塘</t>
  </si>
  <si>
    <t>经开区</t>
  </si>
  <si>
    <t>七星庵村</t>
  </si>
  <si>
    <t>C31C430703</t>
  </si>
  <si>
    <t>邱412线</t>
  </si>
  <si>
    <t>檀树坪村</t>
  </si>
  <si>
    <t>益阳冲村</t>
  </si>
  <si>
    <t>CH66430703</t>
  </si>
  <si>
    <t>八斗湾-八斗湾</t>
  </si>
  <si>
    <t>石门桥镇</t>
  </si>
  <si>
    <t>八斗湾村</t>
  </si>
  <si>
    <t>包家湾村</t>
  </si>
  <si>
    <t>卜家岭村</t>
  </si>
  <si>
    <t>C929430703</t>
  </si>
  <si>
    <t>ト62线</t>
  </si>
  <si>
    <t>YZ10430703</t>
  </si>
  <si>
    <t>G319-李保冲村</t>
  </si>
  <si>
    <t>4组</t>
  </si>
  <si>
    <t>稠树冲村</t>
  </si>
  <si>
    <t>BB34430703</t>
  </si>
  <si>
    <t>稠树冲村5组至9组</t>
  </si>
  <si>
    <t>九龙庵村8组</t>
  </si>
  <si>
    <t>大坪村</t>
  </si>
  <si>
    <t>BB12430703</t>
  </si>
  <si>
    <t>VS30430703</t>
  </si>
  <si>
    <t>大坪村部至7组</t>
  </si>
  <si>
    <t>VS43430703</t>
  </si>
  <si>
    <t>李保冲村部至3组</t>
  </si>
  <si>
    <t>3组</t>
  </si>
  <si>
    <t>二港桥村</t>
  </si>
  <si>
    <t>C875430703</t>
  </si>
  <si>
    <t>二港桥线</t>
  </si>
  <si>
    <t>二港桥村1组</t>
  </si>
  <si>
    <t>二牛岗村</t>
  </si>
  <si>
    <t>VS48430703</t>
  </si>
  <si>
    <t>二牛岗村8组至13组</t>
  </si>
  <si>
    <t>二牛岗村11组</t>
  </si>
  <si>
    <t>高岭村</t>
  </si>
  <si>
    <t>BB38430703</t>
  </si>
  <si>
    <t>高岭村2组</t>
  </si>
  <si>
    <t>C04C430703</t>
  </si>
  <si>
    <t>高510线</t>
  </si>
  <si>
    <t>高家港村3组</t>
  </si>
  <si>
    <t>VS64430703</t>
  </si>
  <si>
    <t>高岭村9组至11组</t>
  </si>
  <si>
    <t>11组</t>
  </si>
  <si>
    <t>观音庵村</t>
  </si>
  <si>
    <t>BB24430703</t>
  </si>
  <si>
    <t>观音庵村9组</t>
  </si>
  <si>
    <t>BB25430703</t>
  </si>
  <si>
    <t>观音庵村5组</t>
  </si>
  <si>
    <t>Y638430703</t>
  </si>
  <si>
    <t>青龙岗村-石门桥村</t>
  </si>
  <si>
    <t>观音庵村6组</t>
  </si>
  <si>
    <t>桂花树村</t>
  </si>
  <si>
    <t>胡家桥村</t>
  </si>
  <si>
    <t>VS14430703</t>
  </si>
  <si>
    <t>胡家桥村4组至5组</t>
  </si>
  <si>
    <t>李保冲村</t>
  </si>
  <si>
    <t>C07C430703</t>
  </si>
  <si>
    <t>ト7线</t>
  </si>
  <si>
    <t>李保冲村7组</t>
  </si>
  <si>
    <t>栗山口村</t>
  </si>
  <si>
    <t>Y645430703</t>
  </si>
  <si>
    <t>石门桥村-S298</t>
  </si>
  <si>
    <t>白鹤镇</t>
  </si>
  <si>
    <t>流溪湖村</t>
  </si>
  <si>
    <t>C01D430703</t>
  </si>
  <si>
    <t>流314线</t>
  </si>
  <si>
    <t>柳叶湖</t>
  </si>
  <si>
    <t>马垅村</t>
  </si>
  <si>
    <t>CL02430703</t>
  </si>
  <si>
    <t>马龙桥四组-马龙桥九组</t>
  </si>
  <si>
    <t>桃花源</t>
  </si>
  <si>
    <t>官庄村</t>
  </si>
  <si>
    <t>VK43</t>
  </si>
  <si>
    <t>官八线</t>
  </si>
  <si>
    <t>黄土坡</t>
  </si>
  <si>
    <t>C39D</t>
  </si>
  <si>
    <t>黄万线</t>
  </si>
  <si>
    <t>C68B</t>
  </si>
  <si>
    <t>沙荫线</t>
  </si>
  <si>
    <t>清江铺</t>
  </si>
  <si>
    <t>VY24</t>
  </si>
  <si>
    <t>卢家湖—奔头坎</t>
  </si>
  <si>
    <t>金畔村</t>
  </si>
  <si>
    <t>C10D</t>
  </si>
  <si>
    <t>VK46</t>
  </si>
  <si>
    <t>叶学线</t>
  </si>
  <si>
    <t>印家铺</t>
  </si>
  <si>
    <t>C13D</t>
  </si>
  <si>
    <t>朝阳尧刘线</t>
  </si>
  <si>
    <t>桃仙岭</t>
  </si>
  <si>
    <t>v000</t>
  </si>
  <si>
    <r>
      <t>广福殿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组路</t>
    </r>
  </si>
  <si>
    <t>VH98</t>
  </si>
  <si>
    <t>渔村—村部</t>
  </si>
  <si>
    <t>VH96</t>
  </si>
  <si>
    <t>钵子岗—前进水库</t>
  </si>
  <si>
    <t>VH97</t>
  </si>
  <si>
    <t>新铺岗—庙嘴厂</t>
  </si>
  <si>
    <t>鱼父村</t>
  </si>
  <si>
    <t>CB47</t>
  </si>
  <si>
    <t>顾杨线</t>
  </si>
  <si>
    <t>崇义村</t>
  </si>
  <si>
    <t>C45D</t>
  </si>
  <si>
    <r>
      <t>白拨线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万盛</t>
    </r>
    <r>
      <rPr>
        <sz val="9"/>
        <color indexed="8"/>
        <rFont val="Times New Roman"/>
        <family val="1"/>
      </rPr>
      <t>--</t>
    </r>
    <r>
      <rPr>
        <sz val="9"/>
        <color indexed="8"/>
        <rFont val="宋体"/>
        <family val="0"/>
      </rPr>
      <t>胡府</t>
    </r>
  </si>
  <si>
    <t>虎形村</t>
  </si>
  <si>
    <t>C664</t>
  </si>
  <si>
    <t>井和线</t>
  </si>
  <si>
    <t>Y443</t>
  </si>
  <si>
    <r>
      <t>喜洋</t>
    </r>
    <r>
      <rPr>
        <sz val="9"/>
        <color indexed="8"/>
        <rFont val="Times New Roman"/>
        <family val="1"/>
      </rPr>
      <t>-</t>
    </r>
    <r>
      <rPr>
        <sz val="9"/>
        <color indexed="8"/>
        <rFont val="宋体"/>
        <family val="0"/>
      </rPr>
      <t>桃花源村</t>
    </r>
  </si>
  <si>
    <t>西湖区</t>
  </si>
  <si>
    <t>西湖镇</t>
  </si>
  <si>
    <t>VA96430722</t>
  </si>
  <si>
    <t>蒋天民-九狮电排</t>
  </si>
  <si>
    <t>新港村4组</t>
  </si>
  <si>
    <t>旺禄村</t>
  </si>
  <si>
    <t>VD49430722</t>
  </si>
  <si>
    <t>刘浪斌-刘志斌</t>
  </si>
  <si>
    <t>旺禄村3组</t>
  </si>
  <si>
    <t>CD59430722</t>
  </si>
  <si>
    <t>田山-建明</t>
  </si>
  <si>
    <t>新港村2组</t>
  </si>
  <si>
    <t>常德市自然村建设2018年建设目标汇总表</t>
  </si>
  <si>
    <t>单位</t>
  </si>
  <si>
    <t>计划外里程</t>
  </si>
  <si>
    <t>总里程</t>
  </si>
  <si>
    <t>临澧</t>
  </si>
  <si>
    <t>安乡</t>
  </si>
  <si>
    <t>津市</t>
  </si>
  <si>
    <t>武陵</t>
  </si>
  <si>
    <t>西洞庭</t>
  </si>
  <si>
    <t>贺家山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</si>
</sst>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.5"/>
      <color indexed="8"/>
      <name val="方正仿宋_GBK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65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6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24"/>
  <sheetViews>
    <sheetView tabSelected="1" workbookViewId="0" topLeftCell="A943">
      <selection activeCell="A2" sqref="A2:D10"/>
    </sheetView>
  </sheetViews>
  <sheetFormatPr defaultColWidth="8.75390625" defaultRowHeight="13.5"/>
  <cols>
    <col min="1" max="1" width="7.75390625" style="9" customWidth="1"/>
    <col min="2" max="2" width="7.25390625" style="9" customWidth="1"/>
    <col min="3" max="3" width="14.75390625" style="9" customWidth="1"/>
    <col min="4" max="4" width="12.50390625" style="9" customWidth="1"/>
    <col min="5" max="5" width="13.375" style="9" customWidth="1"/>
    <col min="6" max="6" width="29.375" style="9" customWidth="1"/>
    <col min="7" max="7" width="9.00390625" style="9" customWidth="1"/>
    <col min="8" max="8" width="9.625" style="9" hidden="1" customWidth="1"/>
    <col min="9" max="11" width="9.625" style="9" customWidth="1"/>
    <col min="12" max="12" width="11.125" style="9" hidden="1" customWidth="1"/>
    <col min="13" max="13" width="18.875" style="9" customWidth="1"/>
    <col min="14" max="16384" width="8.75390625" style="9" customWidth="1"/>
  </cols>
  <sheetData>
    <row r="1" spans="1:13" ht="48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 customHeight="1">
      <c r="A2" s="11" t="s">
        <v>1</v>
      </c>
      <c r="B2" s="12" t="s">
        <v>2</v>
      </c>
      <c r="C2" s="12"/>
      <c r="D2" s="12"/>
      <c r="E2" s="13" t="s">
        <v>3</v>
      </c>
      <c r="F2" s="14"/>
      <c r="G2" s="14"/>
      <c r="H2" s="10"/>
      <c r="I2" s="13" t="s">
        <v>4</v>
      </c>
      <c r="J2" s="14"/>
      <c r="K2" s="17"/>
      <c r="L2" s="10"/>
      <c r="M2" s="12" t="s">
        <v>5</v>
      </c>
    </row>
    <row r="3" spans="1:13" ht="15" customHeight="1">
      <c r="A3" s="11"/>
      <c r="B3" s="1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3" t="s">
        <v>16</v>
      </c>
      <c r="M3" s="12"/>
    </row>
    <row r="4" spans="1:13" ht="15" customHeight="1">
      <c r="A4" s="11"/>
      <c r="B4" s="11"/>
      <c r="C4" s="12"/>
      <c r="D4" s="12"/>
      <c r="E4" s="12" t="s">
        <v>17</v>
      </c>
      <c r="F4" s="12"/>
      <c r="G4" s="12">
        <f>SUM(G5:G1224)</f>
        <v>1420.867</v>
      </c>
      <c r="H4" s="12">
        <f>SUM(H5:H1224)</f>
        <v>12.604</v>
      </c>
      <c r="I4" s="18">
        <f>SUM(I5:I1224)</f>
        <v>49730.345000000045</v>
      </c>
      <c r="J4" s="12">
        <f>SUM(J5:J1224)</f>
        <v>14214.670000000002</v>
      </c>
      <c r="K4" s="19">
        <f>SUM(K5:K1224)</f>
        <v>35515.674999999996</v>
      </c>
      <c r="L4" s="12"/>
      <c r="M4" s="15"/>
    </row>
    <row r="5" spans="1:13" ht="15" customHeight="1">
      <c r="A5" s="11">
        <v>1</v>
      </c>
      <c r="B5" s="11" t="s">
        <v>18</v>
      </c>
      <c r="C5" s="15" t="s">
        <v>19</v>
      </c>
      <c r="D5" s="15" t="s">
        <v>20</v>
      </c>
      <c r="E5" s="15" t="s">
        <v>21</v>
      </c>
      <c r="F5" s="16" t="s">
        <v>22</v>
      </c>
      <c r="G5" s="15">
        <v>1.609</v>
      </c>
      <c r="H5" s="15"/>
      <c r="I5" s="20">
        <f>G5*35</f>
        <v>56.315</v>
      </c>
      <c r="J5" s="20">
        <f>G5*10</f>
        <v>16.09</v>
      </c>
      <c r="K5" s="21">
        <f aca="true" t="shared" si="0" ref="K5:K68">I5-J5</f>
        <v>40.224999999999994</v>
      </c>
      <c r="L5" s="15" t="s">
        <v>23</v>
      </c>
      <c r="M5" s="22"/>
    </row>
    <row r="6" spans="1:13" ht="15" customHeight="1">
      <c r="A6" s="11">
        <v>2</v>
      </c>
      <c r="B6" s="11" t="s">
        <v>18</v>
      </c>
      <c r="C6" s="15" t="s">
        <v>19</v>
      </c>
      <c r="D6" s="15" t="s">
        <v>24</v>
      </c>
      <c r="E6" s="15" t="s">
        <v>25</v>
      </c>
      <c r="F6" s="16" t="s">
        <v>26</v>
      </c>
      <c r="G6" s="15">
        <v>0.464</v>
      </c>
      <c r="H6" s="15"/>
      <c r="I6" s="20">
        <f aca="true" t="shared" si="1" ref="I6:I69">G6*35</f>
        <v>16.240000000000002</v>
      </c>
      <c r="J6" s="20">
        <f aca="true" t="shared" si="2" ref="J6:J69">G6*10</f>
        <v>4.640000000000001</v>
      </c>
      <c r="K6" s="21">
        <f t="shared" si="0"/>
        <v>11.600000000000001</v>
      </c>
      <c r="L6" s="15"/>
      <c r="M6" s="22"/>
    </row>
    <row r="7" spans="1:13" ht="15" customHeight="1">
      <c r="A7" s="11">
        <v>3</v>
      </c>
      <c r="B7" s="11" t="s">
        <v>18</v>
      </c>
      <c r="C7" s="15" t="s">
        <v>19</v>
      </c>
      <c r="D7" s="15" t="s">
        <v>24</v>
      </c>
      <c r="E7" s="15" t="s">
        <v>27</v>
      </c>
      <c r="F7" s="16" t="s">
        <v>28</v>
      </c>
      <c r="G7" s="15">
        <v>0.754</v>
      </c>
      <c r="H7" s="15"/>
      <c r="I7" s="20">
        <f t="shared" si="1"/>
        <v>26.39</v>
      </c>
      <c r="J7" s="20">
        <f t="shared" si="2"/>
        <v>7.54</v>
      </c>
      <c r="K7" s="21">
        <f t="shared" si="0"/>
        <v>18.85</v>
      </c>
      <c r="L7" s="15" t="s">
        <v>29</v>
      </c>
      <c r="M7" s="22"/>
    </row>
    <row r="8" spans="1:13" ht="15" customHeight="1">
      <c r="A8" s="11">
        <v>4</v>
      </c>
      <c r="B8" s="11" t="s">
        <v>18</v>
      </c>
      <c r="C8" s="15" t="s">
        <v>19</v>
      </c>
      <c r="D8" s="15" t="s">
        <v>24</v>
      </c>
      <c r="E8" s="15" t="s">
        <v>30</v>
      </c>
      <c r="F8" s="16" t="s">
        <v>31</v>
      </c>
      <c r="G8" s="15">
        <v>0.423</v>
      </c>
      <c r="H8" s="15"/>
      <c r="I8" s="20">
        <f t="shared" si="1"/>
        <v>14.805</v>
      </c>
      <c r="J8" s="20">
        <f t="shared" si="2"/>
        <v>4.2299999999999995</v>
      </c>
      <c r="K8" s="21">
        <f t="shared" si="0"/>
        <v>10.575</v>
      </c>
      <c r="L8" s="15"/>
      <c r="M8" s="22"/>
    </row>
    <row r="9" spans="1:13" ht="15" customHeight="1">
      <c r="A9" s="11">
        <v>5</v>
      </c>
      <c r="B9" s="11" t="s">
        <v>18</v>
      </c>
      <c r="C9" s="15" t="s">
        <v>19</v>
      </c>
      <c r="D9" s="15" t="s">
        <v>32</v>
      </c>
      <c r="E9" s="15" t="s">
        <v>33</v>
      </c>
      <c r="F9" s="16" t="s">
        <v>34</v>
      </c>
      <c r="G9" s="15">
        <v>0.307</v>
      </c>
      <c r="H9" s="15"/>
      <c r="I9" s="20">
        <f t="shared" si="1"/>
        <v>10.745</v>
      </c>
      <c r="J9" s="20">
        <f t="shared" si="2"/>
        <v>3.07</v>
      </c>
      <c r="K9" s="21">
        <f t="shared" si="0"/>
        <v>7.674999999999999</v>
      </c>
      <c r="L9" s="15"/>
      <c r="M9" s="22"/>
    </row>
    <row r="10" spans="1:13" ht="15" customHeight="1">
      <c r="A10" s="11">
        <v>6</v>
      </c>
      <c r="B10" s="11" t="s">
        <v>18</v>
      </c>
      <c r="C10" s="15" t="s">
        <v>35</v>
      </c>
      <c r="D10" s="15" t="s">
        <v>36</v>
      </c>
      <c r="E10" s="15" t="s">
        <v>37</v>
      </c>
      <c r="F10" s="16" t="s">
        <v>38</v>
      </c>
      <c r="G10" s="15">
        <v>0.234</v>
      </c>
      <c r="H10" s="15"/>
      <c r="I10" s="20">
        <f t="shared" si="1"/>
        <v>8.190000000000001</v>
      </c>
      <c r="J10" s="20">
        <f t="shared" si="2"/>
        <v>2.3400000000000003</v>
      </c>
      <c r="K10" s="21">
        <f t="shared" si="0"/>
        <v>5.850000000000001</v>
      </c>
      <c r="L10" s="15"/>
      <c r="M10" s="22"/>
    </row>
    <row r="11" spans="1:13" ht="15" customHeight="1">
      <c r="A11" s="11">
        <v>7</v>
      </c>
      <c r="B11" s="11" t="s">
        <v>18</v>
      </c>
      <c r="C11" s="15" t="s">
        <v>35</v>
      </c>
      <c r="D11" s="15" t="s">
        <v>39</v>
      </c>
      <c r="E11" s="15" t="s">
        <v>40</v>
      </c>
      <c r="F11" s="16" t="s">
        <v>41</v>
      </c>
      <c r="G11" s="15">
        <v>1.315</v>
      </c>
      <c r="H11" s="15"/>
      <c r="I11" s="20">
        <f t="shared" si="1"/>
        <v>46.025</v>
      </c>
      <c r="J11" s="20">
        <f t="shared" si="2"/>
        <v>13.149999999999999</v>
      </c>
      <c r="K11" s="21">
        <f t="shared" si="0"/>
        <v>32.875</v>
      </c>
      <c r="L11" s="15"/>
      <c r="M11" s="22"/>
    </row>
    <row r="12" spans="1:13" ht="15" customHeight="1">
      <c r="A12" s="11">
        <v>8</v>
      </c>
      <c r="B12" s="11" t="s">
        <v>18</v>
      </c>
      <c r="C12" s="15" t="s">
        <v>42</v>
      </c>
      <c r="D12" s="15" t="s">
        <v>43</v>
      </c>
      <c r="E12" s="15" t="s">
        <v>44</v>
      </c>
      <c r="F12" s="16" t="s">
        <v>45</v>
      </c>
      <c r="G12" s="15">
        <v>0.291</v>
      </c>
      <c r="H12" s="15"/>
      <c r="I12" s="20">
        <f t="shared" si="1"/>
        <v>10.184999999999999</v>
      </c>
      <c r="J12" s="20">
        <f t="shared" si="2"/>
        <v>2.9099999999999997</v>
      </c>
      <c r="K12" s="21">
        <f t="shared" si="0"/>
        <v>7.274999999999999</v>
      </c>
      <c r="L12" s="15"/>
      <c r="M12" s="22"/>
    </row>
    <row r="13" spans="1:13" ht="15" customHeight="1">
      <c r="A13" s="11">
        <v>9</v>
      </c>
      <c r="B13" s="11" t="s">
        <v>18</v>
      </c>
      <c r="C13" s="15" t="s">
        <v>42</v>
      </c>
      <c r="D13" s="15" t="s">
        <v>46</v>
      </c>
      <c r="E13" s="15" t="s">
        <v>47</v>
      </c>
      <c r="F13" s="16" t="s">
        <v>48</v>
      </c>
      <c r="G13" s="15">
        <v>2.764</v>
      </c>
      <c r="H13" s="15"/>
      <c r="I13" s="20">
        <f t="shared" si="1"/>
        <v>96.74</v>
      </c>
      <c r="J13" s="20">
        <f t="shared" si="2"/>
        <v>27.639999999999997</v>
      </c>
      <c r="K13" s="21">
        <f t="shared" si="0"/>
        <v>69.1</v>
      </c>
      <c r="L13" s="15" t="s">
        <v>49</v>
      </c>
      <c r="M13" s="22"/>
    </row>
    <row r="14" spans="1:13" ht="15" customHeight="1">
      <c r="A14" s="11">
        <v>10</v>
      </c>
      <c r="B14" s="11" t="s">
        <v>18</v>
      </c>
      <c r="C14" s="15" t="s">
        <v>42</v>
      </c>
      <c r="D14" s="15" t="s">
        <v>50</v>
      </c>
      <c r="E14" s="15" t="s">
        <v>51</v>
      </c>
      <c r="F14" s="16" t="s">
        <v>52</v>
      </c>
      <c r="G14" s="15">
        <v>3.752</v>
      </c>
      <c r="H14" s="15"/>
      <c r="I14" s="20">
        <f t="shared" si="1"/>
        <v>131.32</v>
      </c>
      <c r="J14" s="20">
        <f t="shared" si="2"/>
        <v>37.519999999999996</v>
      </c>
      <c r="K14" s="21">
        <f t="shared" si="0"/>
        <v>93.8</v>
      </c>
      <c r="L14" s="15" t="s">
        <v>53</v>
      </c>
      <c r="M14" s="22"/>
    </row>
    <row r="15" spans="1:13" ht="15" customHeight="1">
      <c r="A15" s="11">
        <v>11</v>
      </c>
      <c r="B15" s="11" t="s">
        <v>18</v>
      </c>
      <c r="C15" s="15" t="s">
        <v>54</v>
      </c>
      <c r="D15" s="15" t="s">
        <v>55</v>
      </c>
      <c r="E15" s="15" t="s">
        <v>56</v>
      </c>
      <c r="F15" s="16" t="s">
        <v>57</v>
      </c>
      <c r="G15" s="15">
        <v>0.552</v>
      </c>
      <c r="H15" s="15"/>
      <c r="I15" s="20">
        <f t="shared" si="1"/>
        <v>19.32</v>
      </c>
      <c r="J15" s="20">
        <f t="shared" si="2"/>
        <v>5.5200000000000005</v>
      </c>
      <c r="K15" s="21">
        <f t="shared" si="0"/>
        <v>13.8</v>
      </c>
      <c r="L15" s="15" t="s">
        <v>58</v>
      </c>
      <c r="M15" s="22"/>
    </row>
    <row r="16" spans="1:13" ht="15" customHeight="1">
      <c r="A16" s="11">
        <v>12</v>
      </c>
      <c r="B16" s="11" t="s">
        <v>18</v>
      </c>
      <c r="C16" s="15" t="s">
        <v>54</v>
      </c>
      <c r="D16" s="15" t="s">
        <v>24</v>
      </c>
      <c r="E16" s="15" t="s">
        <v>59</v>
      </c>
      <c r="F16" s="16" t="s">
        <v>60</v>
      </c>
      <c r="G16" s="15">
        <v>0.581</v>
      </c>
      <c r="H16" s="15"/>
      <c r="I16" s="20">
        <f t="shared" si="1"/>
        <v>20.334999999999997</v>
      </c>
      <c r="J16" s="20">
        <f t="shared" si="2"/>
        <v>5.81</v>
      </c>
      <c r="K16" s="21">
        <f t="shared" si="0"/>
        <v>14.524999999999999</v>
      </c>
      <c r="L16" s="15" t="s">
        <v>61</v>
      </c>
      <c r="M16" s="22"/>
    </row>
    <row r="17" spans="1:13" ht="15" customHeight="1">
      <c r="A17" s="11">
        <v>13</v>
      </c>
      <c r="B17" s="11" t="s">
        <v>18</v>
      </c>
      <c r="C17" s="15" t="s">
        <v>62</v>
      </c>
      <c r="D17" s="15" t="s">
        <v>63</v>
      </c>
      <c r="E17" s="15" t="s">
        <v>64</v>
      </c>
      <c r="F17" s="16" t="s">
        <v>65</v>
      </c>
      <c r="G17" s="15">
        <v>0.52</v>
      </c>
      <c r="H17" s="15"/>
      <c r="I17" s="20">
        <f t="shared" si="1"/>
        <v>18.2</v>
      </c>
      <c r="J17" s="20">
        <f t="shared" si="2"/>
        <v>5.2</v>
      </c>
      <c r="K17" s="21">
        <f t="shared" si="0"/>
        <v>13</v>
      </c>
      <c r="L17" s="15"/>
      <c r="M17" s="22"/>
    </row>
    <row r="18" spans="1:13" ht="15" customHeight="1">
      <c r="A18" s="11">
        <v>14</v>
      </c>
      <c r="B18" s="11" t="s">
        <v>18</v>
      </c>
      <c r="C18" s="15" t="s">
        <v>62</v>
      </c>
      <c r="D18" s="15" t="s">
        <v>66</v>
      </c>
      <c r="E18" s="15" t="s">
        <v>67</v>
      </c>
      <c r="F18" s="16" t="s">
        <v>68</v>
      </c>
      <c r="G18" s="15">
        <v>0.428</v>
      </c>
      <c r="H18" s="15"/>
      <c r="I18" s="20">
        <f t="shared" si="1"/>
        <v>14.98</v>
      </c>
      <c r="J18" s="20">
        <f t="shared" si="2"/>
        <v>4.28</v>
      </c>
      <c r="K18" s="21">
        <f t="shared" si="0"/>
        <v>10.7</v>
      </c>
      <c r="L18" s="15" t="s">
        <v>69</v>
      </c>
      <c r="M18" s="22"/>
    </row>
    <row r="19" spans="1:13" ht="15" customHeight="1">
      <c r="A19" s="11">
        <v>15</v>
      </c>
      <c r="B19" s="11" t="s">
        <v>18</v>
      </c>
      <c r="C19" s="15" t="s">
        <v>62</v>
      </c>
      <c r="D19" s="15" t="s">
        <v>70</v>
      </c>
      <c r="E19" s="15" t="s">
        <v>71</v>
      </c>
      <c r="F19" s="16"/>
      <c r="G19" s="15">
        <v>0.54</v>
      </c>
      <c r="H19" s="15"/>
      <c r="I19" s="20">
        <f t="shared" si="1"/>
        <v>18.900000000000002</v>
      </c>
      <c r="J19" s="20">
        <f t="shared" si="2"/>
        <v>5.4</v>
      </c>
      <c r="K19" s="21">
        <f t="shared" si="0"/>
        <v>13.500000000000002</v>
      </c>
      <c r="L19" s="15" t="s">
        <v>72</v>
      </c>
      <c r="M19" s="22"/>
    </row>
    <row r="20" spans="1:13" ht="15" customHeight="1">
      <c r="A20" s="11">
        <v>16</v>
      </c>
      <c r="B20" s="11" t="s">
        <v>18</v>
      </c>
      <c r="C20" s="15" t="s">
        <v>62</v>
      </c>
      <c r="D20" s="15" t="s">
        <v>73</v>
      </c>
      <c r="E20" s="15" t="s">
        <v>74</v>
      </c>
      <c r="F20" s="16" t="s">
        <v>75</v>
      </c>
      <c r="G20" s="15">
        <v>0.639</v>
      </c>
      <c r="H20" s="15"/>
      <c r="I20" s="20">
        <f t="shared" si="1"/>
        <v>22.365000000000002</v>
      </c>
      <c r="J20" s="20">
        <f t="shared" si="2"/>
        <v>6.390000000000001</v>
      </c>
      <c r="K20" s="21">
        <f t="shared" si="0"/>
        <v>15.975000000000001</v>
      </c>
      <c r="L20" s="15"/>
      <c r="M20" s="22"/>
    </row>
    <row r="21" spans="1:13" ht="15" customHeight="1">
      <c r="A21" s="11">
        <v>17</v>
      </c>
      <c r="B21" s="11" t="s">
        <v>18</v>
      </c>
      <c r="C21" s="15" t="s">
        <v>62</v>
      </c>
      <c r="D21" s="15" t="s">
        <v>76</v>
      </c>
      <c r="E21" s="15" t="s">
        <v>77</v>
      </c>
      <c r="F21" s="16" t="s">
        <v>78</v>
      </c>
      <c r="G21" s="15">
        <v>0.445</v>
      </c>
      <c r="H21" s="15"/>
      <c r="I21" s="20">
        <f t="shared" si="1"/>
        <v>15.575000000000001</v>
      </c>
      <c r="J21" s="20">
        <f t="shared" si="2"/>
        <v>4.45</v>
      </c>
      <c r="K21" s="21">
        <f t="shared" si="0"/>
        <v>11.125</v>
      </c>
      <c r="L21" s="15" t="s">
        <v>79</v>
      </c>
      <c r="M21" s="22"/>
    </row>
    <row r="22" spans="1:13" ht="15" customHeight="1">
      <c r="A22" s="11">
        <v>18</v>
      </c>
      <c r="B22" s="11" t="s">
        <v>18</v>
      </c>
      <c r="C22" s="15" t="s">
        <v>62</v>
      </c>
      <c r="D22" s="15" t="s">
        <v>80</v>
      </c>
      <c r="E22" s="15" t="s">
        <v>81</v>
      </c>
      <c r="F22" s="16" t="s">
        <v>82</v>
      </c>
      <c r="G22" s="15">
        <v>0.897</v>
      </c>
      <c r="H22" s="15"/>
      <c r="I22" s="20">
        <f t="shared" si="1"/>
        <v>31.395</v>
      </c>
      <c r="J22" s="20">
        <f t="shared" si="2"/>
        <v>8.97</v>
      </c>
      <c r="K22" s="21">
        <f t="shared" si="0"/>
        <v>22.424999999999997</v>
      </c>
      <c r="L22" s="15"/>
      <c r="M22" s="22"/>
    </row>
    <row r="23" spans="1:13" ht="15" customHeight="1">
      <c r="A23" s="11">
        <v>19</v>
      </c>
      <c r="B23" s="11" t="s">
        <v>18</v>
      </c>
      <c r="C23" s="15" t="s">
        <v>62</v>
      </c>
      <c r="D23" s="15" t="s">
        <v>83</v>
      </c>
      <c r="E23" s="15" t="s">
        <v>84</v>
      </c>
      <c r="F23" s="16" t="s">
        <v>85</v>
      </c>
      <c r="G23" s="15">
        <v>0.792</v>
      </c>
      <c r="H23" s="15"/>
      <c r="I23" s="20">
        <f t="shared" si="1"/>
        <v>27.720000000000002</v>
      </c>
      <c r="J23" s="20">
        <f t="shared" si="2"/>
        <v>7.92</v>
      </c>
      <c r="K23" s="21">
        <f t="shared" si="0"/>
        <v>19.800000000000004</v>
      </c>
      <c r="L23" s="15" t="s">
        <v>86</v>
      </c>
      <c r="M23" s="22"/>
    </row>
    <row r="24" spans="1:13" ht="15" customHeight="1">
      <c r="A24" s="11">
        <v>20</v>
      </c>
      <c r="B24" s="11" t="s">
        <v>18</v>
      </c>
      <c r="C24" s="15" t="s">
        <v>87</v>
      </c>
      <c r="D24" s="15" t="s">
        <v>88</v>
      </c>
      <c r="E24" s="15" t="s">
        <v>89</v>
      </c>
      <c r="F24" s="16" t="s">
        <v>90</v>
      </c>
      <c r="G24" s="15">
        <v>1.934</v>
      </c>
      <c r="H24" s="15"/>
      <c r="I24" s="20">
        <f t="shared" si="1"/>
        <v>67.69</v>
      </c>
      <c r="J24" s="20">
        <f t="shared" si="2"/>
        <v>19.34</v>
      </c>
      <c r="K24" s="21">
        <f t="shared" si="0"/>
        <v>48.349999999999994</v>
      </c>
      <c r="L24" s="15"/>
      <c r="M24" s="22"/>
    </row>
    <row r="25" spans="1:13" ht="15" customHeight="1">
      <c r="A25" s="11">
        <v>21</v>
      </c>
      <c r="B25" s="11" t="s">
        <v>18</v>
      </c>
      <c r="C25" s="15" t="s">
        <v>87</v>
      </c>
      <c r="D25" s="15" t="s">
        <v>88</v>
      </c>
      <c r="E25" s="15" t="s">
        <v>91</v>
      </c>
      <c r="F25" s="16" t="s">
        <v>92</v>
      </c>
      <c r="G25" s="15">
        <v>1.379</v>
      </c>
      <c r="H25" s="15"/>
      <c r="I25" s="20">
        <f t="shared" si="1"/>
        <v>48.265</v>
      </c>
      <c r="J25" s="20">
        <f t="shared" si="2"/>
        <v>13.79</v>
      </c>
      <c r="K25" s="21">
        <f t="shared" si="0"/>
        <v>34.475</v>
      </c>
      <c r="L25" s="15" t="s">
        <v>93</v>
      </c>
      <c r="M25" s="22"/>
    </row>
    <row r="26" spans="1:13" ht="15" customHeight="1">
      <c r="A26" s="11">
        <v>22</v>
      </c>
      <c r="B26" s="11" t="s">
        <v>18</v>
      </c>
      <c r="C26" s="15" t="s">
        <v>87</v>
      </c>
      <c r="D26" s="15" t="s">
        <v>94</v>
      </c>
      <c r="E26" s="15" t="s">
        <v>95</v>
      </c>
      <c r="F26" s="16" t="s">
        <v>96</v>
      </c>
      <c r="G26" s="15">
        <v>0.733</v>
      </c>
      <c r="H26" s="15"/>
      <c r="I26" s="20">
        <f t="shared" si="1"/>
        <v>25.655</v>
      </c>
      <c r="J26" s="20">
        <f t="shared" si="2"/>
        <v>7.33</v>
      </c>
      <c r="K26" s="21">
        <f t="shared" si="0"/>
        <v>18.325000000000003</v>
      </c>
      <c r="L26" s="15" t="s">
        <v>97</v>
      </c>
      <c r="M26" s="22"/>
    </row>
    <row r="27" spans="1:13" ht="15" customHeight="1">
      <c r="A27" s="11">
        <v>23</v>
      </c>
      <c r="B27" s="11" t="s">
        <v>18</v>
      </c>
      <c r="C27" s="15" t="s">
        <v>87</v>
      </c>
      <c r="D27" s="15" t="s">
        <v>98</v>
      </c>
      <c r="E27" s="15" t="s">
        <v>99</v>
      </c>
      <c r="F27" s="16" t="s">
        <v>100</v>
      </c>
      <c r="G27" s="15">
        <v>0.736</v>
      </c>
      <c r="H27" s="15"/>
      <c r="I27" s="20">
        <f t="shared" si="1"/>
        <v>25.759999999999998</v>
      </c>
      <c r="J27" s="20">
        <f t="shared" si="2"/>
        <v>7.359999999999999</v>
      </c>
      <c r="K27" s="21">
        <f t="shared" si="0"/>
        <v>18.4</v>
      </c>
      <c r="L27" s="15"/>
      <c r="M27" s="22"/>
    </row>
    <row r="28" spans="1:13" ht="15" customHeight="1">
      <c r="A28" s="11">
        <v>24</v>
      </c>
      <c r="B28" s="11" t="s">
        <v>18</v>
      </c>
      <c r="C28" s="15" t="s">
        <v>87</v>
      </c>
      <c r="D28" s="15" t="s">
        <v>98</v>
      </c>
      <c r="E28" s="15" t="s">
        <v>101</v>
      </c>
      <c r="F28" s="16" t="s">
        <v>102</v>
      </c>
      <c r="G28" s="15">
        <v>1.703</v>
      </c>
      <c r="H28" s="15"/>
      <c r="I28" s="20">
        <f t="shared" si="1"/>
        <v>59.605000000000004</v>
      </c>
      <c r="J28" s="20">
        <f t="shared" si="2"/>
        <v>17.03</v>
      </c>
      <c r="K28" s="21">
        <f t="shared" si="0"/>
        <v>42.575</v>
      </c>
      <c r="L28" s="15" t="s">
        <v>79</v>
      </c>
      <c r="M28" s="22"/>
    </row>
    <row r="29" spans="1:13" ht="15" customHeight="1">
      <c r="A29" s="11">
        <v>25</v>
      </c>
      <c r="B29" s="11" t="s">
        <v>18</v>
      </c>
      <c r="C29" s="15" t="s">
        <v>87</v>
      </c>
      <c r="D29" s="15" t="s">
        <v>103</v>
      </c>
      <c r="E29" s="15" t="s">
        <v>104</v>
      </c>
      <c r="F29" s="16" t="s">
        <v>105</v>
      </c>
      <c r="G29" s="15">
        <v>2.394</v>
      </c>
      <c r="H29" s="15"/>
      <c r="I29" s="20">
        <f t="shared" si="1"/>
        <v>83.79</v>
      </c>
      <c r="J29" s="20">
        <f t="shared" si="2"/>
        <v>23.94</v>
      </c>
      <c r="K29" s="21">
        <f t="shared" si="0"/>
        <v>59.85000000000001</v>
      </c>
      <c r="L29" s="15" t="s">
        <v>72</v>
      </c>
      <c r="M29" s="22"/>
    </row>
    <row r="30" spans="1:13" ht="15" customHeight="1">
      <c r="A30" s="11">
        <v>26</v>
      </c>
      <c r="B30" s="11" t="s">
        <v>18</v>
      </c>
      <c r="C30" s="15" t="s">
        <v>87</v>
      </c>
      <c r="D30" s="15" t="s">
        <v>106</v>
      </c>
      <c r="E30" s="15" t="s">
        <v>99</v>
      </c>
      <c r="F30" s="16" t="s">
        <v>100</v>
      </c>
      <c r="G30" s="15">
        <v>0.794</v>
      </c>
      <c r="H30" s="15"/>
      <c r="I30" s="20">
        <f t="shared" si="1"/>
        <v>27.790000000000003</v>
      </c>
      <c r="J30" s="20">
        <f t="shared" si="2"/>
        <v>7.94</v>
      </c>
      <c r="K30" s="21">
        <f t="shared" si="0"/>
        <v>19.85</v>
      </c>
      <c r="L30" s="15"/>
      <c r="M30" s="22"/>
    </row>
    <row r="31" spans="1:13" ht="15" customHeight="1">
      <c r="A31" s="11">
        <v>27</v>
      </c>
      <c r="B31" s="11" t="s">
        <v>18</v>
      </c>
      <c r="C31" s="15" t="s">
        <v>87</v>
      </c>
      <c r="D31" s="15" t="s">
        <v>106</v>
      </c>
      <c r="E31" s="15" t="s">
        <v>107</v>
      </c>
      <c r="F31" s="16" t="s">
        <v>108</v>
      </c>
      <c r="G31" s="15">
        <v>1.196</v>
      </c>
      <c r="H31" s="15"/>
      <c r="I31" s="20">
        <f t="shared" si="1"/>
        <v>41.86</v>
      </c>
      <c r="J31" s="20">
        <f t="shared" si="2"/>
        <v>11.959999999999999</v>
      </c>
      <c r="K31" s="21">
        <f t="shared" si="0"/>
        <v>29.9</v>
      </c>
      <c r="L31" s="15" t="s">
        <v>109</v>
      </c>
      <c r="M31" s="22"/>
    </row>
    <row r="32" spans="1:13" ht="15" customHeight="1">
      <c r="A32" s="11">
        <v>28</v>
      </c>
      <c r="B32" s="11" t="s">
        <v>18</v>
      </c>
      <c r="C32" s="15" t="s">
        <v>87</v>
      </c>
      <c r="D32" s="15" t="s">
        <v>106</v>
      </c>
      <c r="E32" s="15" t="s">
        <v>110</v>
      </c>
      <c r="F32" s="16" t="s">
        <v>111</v>
      </c>
      <c r="G32" s="15">
        <v>1.236</v>
      </c>
      <c r="H32" s="15"/>
      <c r="I32" s="20">
        <f t="shared" si="1"/>
        <v>43.26</v>
      </c>
      <c r="J32" s="20">
        <f t="shared" si="2"/>
        <v>12.36</v>
      </c>
      <c r="K32" s="21">
        <f t="shared" si="0"/>
        <v>30.9</v>
      </c>
      <c r="L32" s="15" t="s">
        <v>112</v>
      </c>
      <c r="M32" s="22"/>
    </row>
    <row r="33" spans="1:13" ht="15" customHeight="1">
      <c r="A33" s="11">
        <v>29</v>
      </c>
      <c r="B33" s="11" t="s">
        <v>18</v>
      </c>
      <c r="C33" s="15" t="s">
        <v>87</v>
      </c>
      <c r="D33" s="15" t="s">
        <v>113</v>
      </c>
      <c r="E33" s="15" t="s">
        <v>114</v>
      </c>
      <c r="F33" s="16" t="s">
        <v>115</v>
      </c>
      <c r="G33" s="15">
        <v>1.097</v>
      </c>
      <c r="H33" s="15"/>
      <c r="I33" s="20">
        <f t="shared" si="1"/>
        <v>38.394999999999996</v>
      </c>
      <c r="J33" s="20">
        <f t="shared" si="2"/>
        <v>10.969999999999999</v>
      </c>
      <c r="K33" s="21">
        <f t="shared" si="0"/>
        <v>27.424999999999997</v>
      </c>
      <c r="L33" s="15" t="s">
        <v>116</v>
      </c>
      <c r="M33" s="22"/>
    </row>
    <row r="34" spans="1:13" ht="15" customHeight="1">
      <c r="A34" s="11">
        <v>30</v>
      </c>
      <c r="B34" s="11" t="s">
        <v>18</v>
      </c>
      <c r="C34" s="15" t="s">
        <v>117</v>
      </c>
      <c r="D34" s="15" t="s">
        <v>118</v>
      </c>
      <c r="E34" s="15" t="s">
        <v>119</v>
      </c>
      <c r="F34" s="16" t="s">
        <v>120</v>
      </c>
      <c r="G34" s="15">
        <v>0.297</v>
      </c>
      <c r="H34" s="15"/>
      <c r="I34" s="20">
        <f t="shared" si="1"/>
        <v>10.395</v>
      </c>
      <c r="J34" s="20">
        <f t="shared" si="2"/>
        <v>2.9699999999999998</v>
      </c>
      <c r="K34" s="21">
        <f t="shared" si="0"/>
        <v>7.425</v>
      </c>
      <c r="L34" s="15"/>
      <c r="M34" s="22"/>
    </row>
    <row r="35" spans="1:13" ht="15" customHeight="1">
      <c r="A35" s="11">
        <v>31</v>
      </c>
      <c r="B35" s="11" t="s">
        <v>18</v>
      </c>
      <c r="C35" s="15" t="s">
        <v>117</v>
      </c>
      <c r="D35" s="15" t="s">
        <v>121</v>
      </c>
      <c r="E35" s="15" t="s">
        <v>122</v>
      </c>
      <c r="F35" s="16"/>
      <c r="G35" s="15">
        <v>0.43</v>
      </c>
      <c r="H35" s="15"/>
      <c r="I35" s="20">
        <f t="shared" si="1"/>
        <v>15.049999999999999</v>
      </c>
      <c r="J35" s="20">
        <f t="shared" si="2"/>
        <v>4.3</v>
      </c>
      <c r="K35" s="21">
        <f t="shared" si="0"/>
        <v>10.75</v>
      </c>
      <c r="L35" s="15" t="s">
        <v>123</v>
      </c>
      <c r="M35" s="22"/>
    </row>
    <row r="36" spans="1:13" ht="15" customHeight="1">
      <c r="A36" s="11">
        <v>32</v>
      </c>
      <c r="B36" s="11" t="s">
        <v>18</v>
      </c>
      <c r="C36" s="15" t="s">
        <v>124</v>
      </c>
      <c r="D36" s="15" t="s">
        <v>125</v>
      </c>
      <c r="E36" s="15" t="s">
        <v>126</v>
      </c>
      <c r="F36" s="16" t="s">
        <v>127</v>
      </c>
      <c r="G36" s="15">
        <v>0.394</v>
      </c>
      <c r="H36" s="15"/>
      <c r="I36" s="20">
        <f t="shared" si="1"/>
        <v>13.790000000000001</v>
      </c>
      <c r="J36" s="20">
        <f t="shared" si="2"/>
        <v>3.9400000000000004</v>
      </c>
      <c r="K36" s="21">
        <f t="shared" si="0"/>
        <v>9.850000000000001</v>
      </c>
      <c r="L36" s="15" t="s">
        <v>128</v>
      </c>
      <c r="M36" s="22"/>
    </row>
    <row r="37" spans="1:13" ht="15" customHeight="1">
      <c r="A37" s="11">
        <v>33</v>
      </c>
      <c r="B37" s="11" t="s">
        <v>18</v>
      </c>
      <c r="C37" s="15" t="s">
        <v>124</v>
      </c>
      <c r="D37" s="15" t="s">
        <v>129</v>
      </c>
      <c r="E37" s="15" t="s">
        <v>130</v>
      </c>
      <c r="F37" s="16"/>
      <c r="G37" s="15">
        <v>0.254</v>
      </c>
      <c r="H37" s="15"/>
      <c r="I37" s="20">
        <f t="shared" si="1"/>
        <v>8.89</v>
      </c>
      <c r="J37" s="20">
        <f t="shared" si="2"/>
        <v>2.54</v>
      </c>
      <c r="K37" s="21">
        <f t="shared" si="0"/>
        <v>6.3500000000000005</v>
      </c>
      <c r="L37" s="15" t="s">
        <v>131</v>
      </c>
      <c r="M37" s="22"/>
    </row>
    <row r="38" spans="1:13" ht="15" customHeight="1">
      <c r="A38" s="11">
        <v>34</v>
      </c>
      <c r="B38" s="11" t="s">
        <v>18</v>
      </c>
      <c r="C38" s="15" t="s">
        <v>124</v>
      </c>
      <c r="D38" s="15" t="s">
        <v>132</v>
      </c>
      <c r="E38" s="15" t="s">
        <v>133</v>
      </c>
      <c r="F38" s="16" t="s">
        <v>134</v>
      </c>
      <c r="G38" s="15">
        <v>1.355</v>
      </c>
      <c r="H38" s="15"/>
      <c r="I38" s="20">
        <f t="shared" si="1"/>
        <v>47.425</v>
      </c>
      <c r="J38" s="20">
        <f t="shared" si="2"/>
        <v>13.55</v>
      </c>
      <c r="K38" s="21">
        <f t="shared" si="0"/>
        <v>33.875</v>
      </c>
      <c r="L38" s="15" t="s">
        <v>135</v>
      </c>
      <c r="M38" s="22"/>
    </row>
    <row r="39" spans="1:13" ht="15" customHeight="1">
      <c r="A39" s="11">
        <v>35</v>
      </c>
      <c r="B39" s="11" t="s">
        <v>18</v>
      </c>
      <c r="C39" s="15" t="s">
        <v>124</v>
      </c>
      <c r="D39" s="15" t="s">
        <v>132</v>
      </c>
      <c r="E39" s="15" t="s">
        <v>136</v>
      </c>
      <c r="F39" s="16" t="s">
        <v>137</v>
      </c>
      <c r="G39" s="15">
        <v>0.382</v>
      </c>
      <c r="H39" s="15"/>
      <c r="I39" s="20">
        <f t="shared" si="1"/>
        <v>13.370000000000001</v>
      </c>
      <c r="J39" s="20">
        <f t="shared" si="2"/>
        <v>3.8200000000000003</v>
      </c>
      <c r="K39" s="21">
        <f t="shared" si="0"/>
        <v>9.55</v>
      </c>
      <c r="L39" s="15"/>
      <c r="M39" s="22"/>
    </row>
    <row r="40" spans="1:13" ht="15" customHeight="1">
      <c r="A40" s="11">
        <v>36</v>
      </c>
      <c r="B40" s="11" t="s">
        <v>18</v>
      </c>
      <c r="C40" s="15" t="s">
        <v>138</v>
      </c>
      <c r="D40" s="15" t="s">
        <v>139</v>
      </c>
      <c r="E40" s="15" t="s">
        <v>140</v>
      </c>
      <c r="F40" s="16" t="s">
        <v>141</v>
      </c>
      <c r="G40" s="15">
        <v>1.289</v>
      </c>
      <c r="H40" s="15"/>
      <c r="I40" s="20">
        <f t="shared" si="1"/>
        <v>45.114999999999995</v>
      </c>
      <c r="J40" s="20">
        <f t="shared" si="2"/>
        <v>12.889999999999999</v>
      </c>
      <c r="K40" s="21">
        <f t="shared" si="0"/>
        <v>32.224999999999994</v>
      </c>
      <c r="L40" s="15"/>
      <c r="M40" s="22"/>
    </row>
    <row r="41" spans="1:13" ht="15" customHeight="1">
      <c r="A41" s="11">
        <v>37</v>
      </c>
      <c r="B41" s="11" t="s">
        <v>18</v>
      </c>
      <c r="C41" s="15" t="s">
        <v>138</v>
      </c>
      <c r="D41" s="15" t="s">
        <v>139</v>
      </c>
      <c r="E41" s="15" t="s">
        <v>142</v>
      </c>
      <c r="F41" s="16" t="s">
        <v>143</v>
      </c>
      <c r="G41" s="15">
        <v>0.659</v>
      </c>
      <c r="H41" s="15"/>
      <c r="I41" s="20">
        <f t="shared" si="1"/>
        <v>23.065</v>
      </c>
      <c r="J41" s="20">
        <f t="shared" si="2"/>
        <v>6.59</v>
      </c>
      <c r="K41" s="21">
        <f t="shared" si="0"/>
        <v>16.475</v>
      </c>
      <c r="L41" s="15" t="s">
        <v>144</v>
      </c>
      <c r="M41" s="22"/>
    </row>
    <row r="42" spans="1:13" ht="15" customHeight="1">
      <c r="A42" s="11">
        <v>38</v>
      </c>
      <c r="B42" s="11" t="s">
        <v>18</v>
      </c>
      <c r="C42" s="15" t="s">
        <v>138</v>
      </c>
      <c r="D42" s="15" t="s">
        <v>145</v>
      </c>
      <c r="E42" s="15" t="s">
        <v>146</v>
      </c>
      <c r="F42" s="16" t="s">
        <v>147</v>
      </c>
      <c r="G42" s="15">
        <v>0.569</v>
      </c>
      <c r="H42" s="15"/>
      <c r="I42" s="20">
        <f t="shared" si="1"/>
        <v>19.915</v>
      </c>
      <c r="J42" s="20">
        <f t="shared" si="2"/>
        <v>5.6899999999999995</v>
      </c>
      <c r="K42" s="21">
        <f t="shared" si="0"/>
        <v>14.225</v>
      </c>
      <c r="L42" s="15"/>
      <c r="M42" s="22"/>
    </row>
    <row r="43" spans="1:13" ht="15" customHeight="1">
      <c r="A43" s="11">
        <v>39</v>
      </c>
      <c r="B43" s="11" t="s">
        <v>18</v>
      </c>
      <c r="C43" s="15" t="s">
        <v>138</v>
      </c>
      <c r="D43" s="15" t="s">
        <v>145</v>
      </c>
      <c r="E43" s="15" t="s">
        <v>148</v>
      </c>
      <c r="F43" s="16" t="s">
        <v>149</v>
      </c>
      <c r="G43" s="15">
        <v>1.041</v>
      </c>
      <c r="H43" s="15"/>
      <c r="I43" s="20">
        <f t="shared" si="1"/>
        <v>36.434999999999995</v>
      </c>
      <c r="J43" s="20">
        <f t="shared" si="2"/>
        <v>10.41</v>
      </c>
      <c r="K43" s="21">
        <f t="shared" si="0"/>
        <v>26.024999999999995</v>
      </c>
      <c r="L43" s="15" t="s">
        <v>150</v>
      </c>
      <c r="M43" s="22"/>
    </row>
    <row r="44" spans="1:13" ht="15" customHeight="1">
      <c r="A44" s="11">
        <v>40</v>
      </c>
      <c r="B44" s="11" t="s">
        <v>18</v>
      </c>
      <c r="C44" s="15" t="s">
        <v>138</v>
      </c>
      <c r="D44" s="15" t="s">
        <v>151</v>
      </c>
      <c r="E44" s="15" t="s">
        <v>152</v>
      </c>
      <c r="F44" s="16" t="s">
        <v>153</v>
      </c>
      <c r="G44" s="15">
        <v>0.946</v>
      </c>
      <c r="H44" s="15"/>
      <c r="I44" s="20">
        <f t="shared" si="1"/>
        <v>33.11</v>
      </c>
      <c r="J44" s="20">
        <f t="shared" si="2"/>
        <v>9.459999999999999</v>
      </c>
      <c r="K44" s="21">
        <f t="shared" si="0"/>
        <v>23.65</v>
      </c>
      <c r="L44" s="15" t="s">
        <v>154</v>
      </c>
      <c r="M44" s="22"/>
    </row>
    <row r="45" spans="1:13" ht="15" customHeight="1">
      <c r="A45" s="11">
        <v>41</v>
      </c>
      <c r="B45" s="11" t="s">
        <v>18</v>
      </c>
      <c r="C45" s="15" t="s">
        <v>138</v>
      </c>
      <c r="D45" s="15" t="s">
        <v>155</v>
      </c>
      <c r="E45" s="15" t="s">
        <v>156</v>
      </c>
      <c r="F45" s="16" t="s">
        <v>157</v>
      </c>
      <c r="G45" s="15">
        <v>1.289</v>
      </c>
      <c r="H45" s="15"/>
      <c r="I45" s="20">
        <f t="shared" si="1"/>
        <v>45.114999999999995</v>
      </c>
      <c r="J45" s="20">
        <f t="shared" si="2"/>
        <v>12.889999999999999</v>
      </c>
      <c r="K45" s="21">
        <f t="shared" si="0"/>
        <v>32.224999999999994</v>
      </c>
      <c r="L45" s="15" t="s">
        <v>158</v>
      </c>
      <c r="M45" s="22"/>
    </row>
    <row r="46" spans="1:13" ht="15" customHeight="1">
      <c r="A46" s="11">
        <v>42</v>
      </c>
      <c r="B46" s="11" t="s">
        <v>18</v>
      </c>
      <c r="C46" s="15" t="s">
        <v>138</v>
      </c>
      <c r="D46" s="15" t="s">
        <v>159</v>
      </c>
      <c r="E46" s="15" t="s">
        <v>160</v>
      </c>
      <c r="F46" s="16" t="s">
        <v>161</v>
      </c>
      <c r="G46" s="15">
        <v>0.684</v>
      </c>
      <c r="H46" s="15"/>
      <c r="I46" s="20">
        <f t="shared" si="1"/>
        <v>23.94</v>
      </c>
      <c r="J46" s="20">
        <f t="shared" si="2"/>
        <v>6.840000000000001</v>
      </c>
      <c r="K46" s="21">
        <f t="shared" si="0"/>
        <v>17.1</v>
      </c>
      <c r="L46" s="15" t="s">
        <v>162</v>
      </c>
      <c r="M46" s="22"/>
    </row>
    <row r="47" spans="1:13" ht="15" customHeight="1">
      <c r="A47" s="11">
        <v>43</v>
      </c>
      <c r="B47" s="11" t="s">
        <v>18</v>
      </c>
      <c r="C47" s="15" t="s">
        <v>138</v>
      </c>
      <c r="D47" s="15" t="s">
        <v>163</v>
      </c>
      <c r="E47" s="15" t="s">
        <v>164</v>
      </c>
      <c r="F47" s="16" t="s">
        <v>165</v>
      </c>
      <c r="G47" s="15">
        <v>0.613</v>
      </c>
      <c r="H47" s="15"/>
      <c r="I47" s="20">
        <f t="shared" si="1"/>
        <v>21.455</v>
      </c>
      <c r="J47" s="20">
        <f t="shared" si="2"/>
        <v>6.13</v>
      </c>
      <c r="K47" s="21">
        <f t="shared" si="0"/>
        <v>15.325</v>
      </c>
      <c r="L47" s="15" t="s">
        <v>166</v>
      </c>
      <c r="M47" s="22"/>
    </row>
    <row r="48" spans="1:13" ht="15" customHeight="1">
      <c r="A48" s="11">
        <v>44</v>
      </c>
      <c r="B48" s="11" t="s">
        <v>18</v>
      </c>
      <c r="C48" s="15" t="s">
        <v>138</v>
      </c>
      <c r="D48" s="15" t="s">
        <v>167</v>
      </c>
      <c r="E48" s="15" t="s">
        <v>168</v>
      </c>
      <c r="F48" s="16" t="s">
        <v>169</v>
      </c>
      <c r="G48" s="15">
        <v>0.754</v>
      </c>
      <c r="H48" s="15"/>
      <c r="I48" s="20">
        <f t="shared" si="1"/>
        <v>26.39</v>
      </c>
      <c r="J48" s="20">
        <f t="shared" si="2"/>
        <v>7.54</v>
      </c>
      <c r="K48" s="21">
        <f t="shared" si="0"/>
        <v>18.85</v>
      </c>
      <c r="L48" s="15"/>
      <c r="M48" s="22"/>
    </row>
    <row r="49" spans="1:13" ht="15" customHeight="1">
      <c r="A49" s="11">
        <v>45</v>
      </c>
      <c r="B49" s="11" t="s">
        <v>18</v>
      </c>
      <c r="C49" s="15" t="s">
        <v>170</v>
      </c>
      <c r="D49" s="15" t="s">
        <v>171</v>
      </c>
      <c r="E49" s="15" t="s">
        <v>172</v>
      </c>
      <c r="F49" s="16" t="s">
        <v>173</v>
      </c>
      <c r="G49" s="15">
        <v>0.59</v>
      </c>
      <c r="H49" s="15"/>
      <c r="I49" s="20">
        <f t="shared" si="1"/>
        <v>20.65</v>
      </c>
      <c r="J49" s="20">
        <f t="shared" si="2"/>
        <v>5.8999999999999995</v>
      </c>
      <c r="K49" s="21">
        <f t="shared" si="0"/>
        <v>14.75</v>
      </c>
      <c r="L49" s="15"/>
      <c r="M49" s="22"/>
    </row>
    <row r="50" spans="1:13" ht="15" customHeight="1">
      <c r="A50" s="11">
        <v>46</v>
      </c>
      <c r="B50" s="11" t="s">
        <v>18</v>
      </c>
      <c r="C50" s="15" t="s">
        <v>170</v>
      </c>
      <c r="D50" s="15" t="s">
        <v>174</v>
      </c>
      <c r="E50" s="15" t="s">
        <v>175</v>
      </c>
      <c r="F50" s="16" t="s">
        <v>176</v>
      </c>
      <c r="G50" s="15">
        <v>0.829</v>
      </c>
      <c r="H50" s="15"/>
      <c r="I50" s="20">
        <f t="shared" si="1"/>
        <v>29.014999999999997</v>
      </c>
      <c r="J50" s="20">
        <f t="shared" si="2"/>
        <v>8.29</v>
      </c>
      <c r="K50" s="21">
        <f t="shared" si="0"/>
        <v>20.724999999999998</v>
      </c>
      <c r="L50" s="15"/>
      <c r="M50" s="22"/>
    </row>
    <row r="51" spans="1:13" ht="15" customHeight="1">
      <c r="A51" s="11">
        <v>47</v>
      </c>
      <c r="B51" s="11" t="s">
        <v>18</v>
      </c>
      <c r="C51" s="15" t="s">
        <v>177</v>
      </c>
      <c r="D51" s="15" t="s">
        <v>178</v>
      </c>
      <c r="E51" s="15" t="s">
        <v>179</v>
      </c>
      <c r="F51" s="16" t="s">
        <v>180</v>
      </c>
      <c r="G51" s="15">
        <v>1.673</v>
      </c>
      <c r="H51" s="15"/>
      <c r="I51" s="20">
        <f t="shared" si="1"/>
        <v>58.555</v>
      </c>
      <c r="J51" s="20">
        <f t="shared" si="2"/>
        <v>16.73</v>
      </c>
      <c r="K51" s="21">
        <f t="shared" si="0"/>
        <v>41.825</v>
      </c>
      <c r="L51" s="15"/>
      <c r="M51" s="22"/>
    </row>
    <row r="52" spans="1:13" ht="15" customHeight="1">
      <c r="A52" s="11">
        <v>48</v>
      </c>
      <c r="B52" s="11" t="s">
        <v>18</v>
      </c>
      <c r="C52" s="15" t="s">
        <v>177</v>
      </c>
      <c r="D52" s="15" t="s">
        <v>181</v>
      </c>
      <c r="E52" s="15" t="s">
        <v>182</v>
      </c>
      <c r="F52" s="16" t="s">
        <v>183</v>
      </c>
      <c r="G52" s="15">
        <v>1.308</v>
      </c>
      <c r="H52" s="15"/>
      <c r="I52" s="20">
        <f t="shared" si="1"/>
        <v>45.78</v>
      </c>
      <c r="J52" s="20">
        <f t="shared" si="2"/>
        <v>13.08</v>
      </c>
      <c r="K52" s="21">
        <f t="shared" si="0"/>
        <v>32.7</v>
      </c>
      <c r="L52" s="15"/>
      <c r="M52" s="22"/>
    </row>
    <row r="53" spans="1:13" ht="15" customHeight="1">
      <c r="A53" s="11">
        <v>49</v>
      </c>
      <c r="B53" s="11" t="s">
        <v>18</v>
      </c>
      <c r="C53" s="15" t="s">
        <v>184</v>
      </c>
      <c r="D53" s="15" t="s">
        <v>185</v>
      </c>
      <c r="E53" s="15" t="s">
        <v>186</v>
      </c>
      <c r="F53" s="16" t="s">
        <v>187</v>
      </c>
      <c r="G53" s="15">
        <v>0.736</v>
      </c>
      <c r="H53" s="15"/>
      <c r="I53" s="20">
        <f t="shared" si="1"/>
        <v>25.759999999999998</v>
      </c>
      <c r="J53" s="20">
        <f t="shared" si="2"/>
        <v>7.359999999999999</v>
      </c>
      <c r="K53" s="21">
        <f t="shared" si="0"/>
        <v>18.4</v>
      </c>
      <c r="L53" s="15" t="s">
        <v>188</v>
      </c>
      <c r="M53" s="22"/>
    </row>
    <row r="54" spans="1:13" ht="15" customHeight="1">
      <c r="A54" s="11">
        <v>50</v>
      </c>
      <c r="B54" s="11" t="s">
        <v>18</v>
      </c>
      <c r="C54" s="15" t="s">
        <v>184</v>
      </c>
      <c r="D54" s="15" t="s">
        <v>185</v>
      </c>
      <c r="E54" s="15" t="s">
        <v>189</v>
      </c>
      <c r="F54" s="16" t="s">
        <v>190</v>
      </c>
      <c r="G54" s="15">
        <v>0.959</v>
      </c>
      <c r="H54" s="15"/>
      <c r="I54" s="20">
        <f t="shared" si="1"/>
        <v>33.565</v>
      </c>
      <c r="J54" s="20">
        <f t="shared" si="2"/>
        <v>9.59</v>
      </c>
      <c r="K54" s="21">
        <f t="shared" si="0"/>
        <v>23.974999999999998</v>
      </c>
      <c r="L54" s="15" t="s">
        <v>191</v>
      </c>
      <c r="M54" s="22"/>
    </row>
    <row r="55" spans="1:13" ht="15" customHeight="1">
      <c r="A55" s="11">
        <v>51</v>
      </c>
      <c r="B55" s="11" t="s">
        <v>18</v>
      </c>
      <c r="C55" s="15" t="s">
        <v>184</v>
      </c>
      <c r="D55" s="15" t="s">
        <v>192</v>
      </c>
      <c r="E55" s="15" t="s">
        <v>193</v>
      </c>
      <c r="F55" s="16" t="s">
        <v>194</v>
      </c>
      <c r="G55" s="15">
        <v>0.499</v>
      </c>
      <c r="H55" s="15"/>
      <c r="I55" s="20">
        <f t="shared" si="1"/>
        <v>17.465</v>
      </c>
      <c r="J55" s="20">
        <f t="shared" si="2"/>
        <v>4.99</v>
      </c>
      <c r="K55" s="21">
        <f t="shared" si="0"/>
        <v>12.475</v>
      </c>
      <c r="L55" s="15" t="s">
        <v>195</v>
      </c>
      <c r="M55" s="22"/>
    </row>
    <row r="56" spans="1:13" ht="15" customHeight="1">
      <c r="A56" s="11">
        <v>52</v>
      </c>
      <c r="B56" s="11" t="s">
        <v>18</v>
      </c>
      <c r="C56" s="15" t="s">
        <v>196</v>
      </c>
      <c r="D56" s="15" t="s">
        <v>197</v>
      </c>
      <c r="E56" s="15" t="s">
        <v>198</v>
      </c>
      <c r="F56" s="16" t="s">
        <v>199</v>
      </c>
      <c r="G56" s="15">
        <v>0.638</v>
      </c>
      <c r="H56" s="15"/>
      <c r="I56" s="20">
        <f t="shared" si="1"/>
        <v>22.330000000000002</v>
      </c>
      <c r="J56" s="20">
        <f t="shared" si="2"/>
        <v>6.38</v>
      </c>
      <c r="K56" s="21">
        <f t="shared" si="0"/>
        <v>15.950000000000003</v>
      </c>
      <c r="L56" s="15" t="s">
        <v>200</v>
      </c>
      <c r="M56" s="22"/>
    </row>
    <row r="57" spans="1:13" ht="15" customHeight="1">
      <c r="A57" s="11">
        <v>53</v>
      </c>
      <c r="B57" s="11" t="s">
        <v>18</v>
      </c>
      <c r="C57" s="15" t="s">
        <v>196</v>
      </c>
      <c r="D57" s="15" t="s">
        <v>201</v>
      </c>
      <c r="E57" s="15" t="s">
        <v>202</v>
      </c>
      <c r="F57" s="16" t="s">
        <v>203</v>
      </c>
      <c r="G57" s="15">
        <v>1.877</v>
      </c>
      <c r="H57" s="15"/>
      <c r="I57" s="20">
        <f t="shared" si="1"/>
        <v>65.695</v>
      </c>
      <c r="J57" s="20">
        <f t="shared" si="2"/>
        <v>18.77</v>
      </c>
      <c r="K57" s="21">
        <f t="shared" si="0"/>
        <v>46.925</v>
      </c>
      <c r="L57" s="15" t="s">
        <v>204</v>
      </c>
      <c r="M57" s="22"/>
    </row>
    <row r="58" spans="1:13" ht="15" customHeight="1">
      <c r="A58" s="11">
        <v>54</v>
      </c>
      <c r="B58" s="11" t="s">
        <v>18</v>
      </c>
      <c r="C58" s="15" t="s">
        <v>196</v>
      </c>
      <c r="D58" s="15" t="s">
        <v>205</v>
      </c>
      <c r="E58" s="15" t="s">
        <v>206</v>
      </c>
      <c r="F58" s="16" t="s">
        <v>207</v>
      </c>
      <c r="G58" s="15">
        <v>0.545</v>
      </c>
      <c r="H58" s="15"/>
      <c r="I58" s="20">
        <f t="shared" si="1"/>
        <v>19.075000000000003</v>
      </c>
      <c r="J58" s="20">
        <f t="shared" si="2"/>
        <v>5.45</v>
      </c>
      <c r="K58" s="21">
        <f t="shared" si="0"/>
        <v>13.625000000000004</v>
      </c>
      <c r="L58" s="15"/>
      <c r="M58" s="22"/>
    </row>
    <row r="59" spans="1:13" ht="15" customHeight="1">
      <c r="A59" s="11">
        <v>55</v>
      </c>
      <c r="B59" s="11" t="s">
        <v>18</v>
      </c>
      <c r="C59" s="15" t="s">
        <v>196</v>
      </c>
      <c r="D59" s="15" t="s">
        <v>208</v>
      </c>
      <c r="E59" s="15" t="s">
        <v>209</v>
      </c>
      <c r="F59" s="16" t="s">
        <v>210</v>
      </c>
      <c r="G59" s="15">
        <v>0.614</v>
      </c>
      <c r="H59" s="15"/>
      <c r="I59" s="20">
        <f t="shared" si="1"/>
        <v>21.49</v>
      </c>
      <c r="J59" s="20">
        <f t="shared" si="2"/>
        <v>6.14</v>
      </c>
      <c r="K59" s="21">
        <f t="shared" si="0"/>
        <v>15.349999999999998</v>
      </c>
      <c r="L59" s="15" t="s">
        <v>204</v>
      </c>
      <c r="M59" s="22"/>
    </row>
    <row r="60" spans="1:13" ht="15" customHeight="1">
      <c r="A60" s="11">
        <v>56</v>
      </c>
      <c r="B60" s="11" t="s">
        <v>18</v>
      </c>
      <c r="C60" s="15" t="s">
        <v>196</v>
      </c>
      <c r="D60" s="15" t="s">
        <v>208</v>
      </c>
      <c r="E60" s="15" t="s">
        <v>211</v>
      </c>
      <c r="F60" s="16" t="s">
        <v>212</v>
      </c>
      <c r="G60" s="15">
        <v>0.825</v>
      </c>
      <c r="H60" s="15"/>
      <c r="I60" s="20">
        <f t="shared" si="1"/>
        <v>28.875</v>
      </c>
      <c r="J60" s="20">
        <f t="shared" si="2"/>
        <v>8.25</v>
      </c>
      <c r="K60" s="21">
        <f t="shared" si="0"/>
        <v>20.625</v>
      </c>
      <c r="L60" s="15"/>
      <c r="M60" s="22"/>
    </row>
    <row r="61" spans="1:13" ht="15" customHeight="1">
      <c r="A61" s="11">
        <v>57</v>
      </c>
      <c r="B61" s="11" t="s">
        <v>18</v>
      </c>
      <c r="C61" s="15" t="s">
        <v>213</v>
      </c>
      <c r="D61" s="15" t="s">
        <v>214</v>
      </c>
      <c r="E61" s="15" t="s">
        <v>215</v>
      </c>
      <c r="F61" s="16" t="s">
        <v>216</v>
      </c>
      <c r="G61" s="15">
        <v>0.278</v>
      </c>
      <c r="H61" s="15"/>
      <c r="I61" s="20">
        <f t="shared" si="1"/>
        <v>9.73</v>
      </c>
      <c r="J61" s="20">
        <f t="shared" si="2"/>
        <v>2.7800000000000002</v>
      </c>
      <c r="K61" s="21">
        <f t="shared" si="0"/>
        <v>6.95</v>
      </c>
      <c r="L61" s="15"/>
      <c r="M61" s="22"/>
    </row>
    <row r="62" spans="1:13" ht="15" customHeight="1">
      <c r="A62" s="11">
        <v>58</v>
      </c>
      <c r="B62" s="11" t="s">
        <v>18</v>
      </c>
      <c r="C62" s="15" t="s">
        <v>213</v>
      </c>
      <c r="D62" s="15" t="s">
        <v>217</v>
      </c>
      <c r="E62" s="15" t="s">
        <v>218</v>
      </c>
      <c r="F62" s="16" t="s">
        <v>219</v>
      </c>
      <c r="G62" s="15">
        <v>0.327</v>
      </c>
      <c r="H62" s="15"/>
      <c r="I62" s="20">
        <f t="shared" si="1"/>
        <v>11.445</v>
      </c>
      <c r="J62" s="20">
        <f t="shared" si="2"/>
        <v>3.27</v>
      </c>
      <c r="K62" s="21">
        <f t="shared" si="0"/>
        <v>8.175</v>
      </c>
      <c r="L62" s="15"/>
      <c r="M62" s="22"/>
    </row>
    <row r="63" spans="1:13" ht="15" customHeight="1">
      <c r="A63" s="11">
        <v>59</v>
      </c>
      <c r="B63" s="11" t="s">
        <v>18</v>
      </c>
      <c r="C63" s="15" t="s">
        <v>220</v>
      </c>
      <c r="D63" s="15" t="s">
        <v>221</v>
      </c>
      <c r="E63" s="15" t="s">
        <v>222</v>
      </c>
      <c r="F63" s="16" t="s">
        <v>223</v>
      </c>
      <c r="G63" s="15">
        <v>1.411</v>
      </c>
      <c r="H63" s="15"/>
      <c r="I63" s="20">
        <f t="shared" si="1"/>
        <v>49.385</v>
      </c>
      <c r="J63" s="20">
        <f t="shared" si="2"/>
        <v>14.11</v>
      </c>
      <c r="K63" s="21">
        <f t="shared" si="0"/>
        <v>35.275</v>
      </c>
      <c r="L63" s="15" t="s">
        <v>224</v>
      </c>
      <c r="M63" s="22"/>
    </row>
    <row r="64" spans="1:13" ht="15" customHeight="1">
      <c r="A64" s="11">
        <v>60</v>
      </c>
      <c r="B64" s="11" t="s">
        <v>18</v>
      </c>
      <c r="C64" s="15" t="s">
        <v>220</v>
      </c>
      <c r="D64" s="15" t="s">
        <v>225</v>
      </c>
      <c r="E64" s="15" t="s">
        <v>226</v>
      </c>
      <c r="F64" s="16" t="s">
        <v>227</v>
      </c>
      <c r="G64" s="15">
        <v>0.535</v>
      </c>
      <c r="H64" s="15"/>
      <c r="I64" s="20">
        <f t="shared" si="1"/>
        <v>18.725</v>
      </c>
      <c r="J64" s="20">
        <f t="shared" si="2"/>
        <v>5.3500000000000005</v>
      </c>
      <c r="K64" s="21">
        <f t="shared" si="0"/>
        <v>13.375</v>
      </c>
      <c r="L64" s="15"/>
      <c r="M64" s="22"/>
    </row>
    <row r="65" spans="1:13" ht="15" customHeight="1">
      <c r="A65" s="11">
        <v>61</v>
      </c>
      <c r="B65" s="11" t="s">
        <v>18</v>
      </c>
      <c r="C65" s="15" t="s">
        <v>220</v>
      </c>
      <c r="D65" s="15" t="s">
        <v>228</v>
      </c>
      <c r="E65" s="15" t="s">
        <v>229</v>
      </c>
      <c r="F65" s="16" t="s">
        <v>230</v>
      </c>
      <c r="G65" s="15">
        <v>1.06</v>
      </c>
      <c r="H65" s="15"/>
      <c r="I65" s="20">
        <f t="shared" si="1"/>
        <v>37.1</v>
      </c>
      <c r="J65" s="20">
        <f t="shared" si="2"/>
        <v>10.600000000000001</v>
      </c>
      <c r="K65" s="21">
        <f t="shared" si="0"/>
        <v>26.5</v>
      </c>
      <c r="L65" s="15" t="s">
        <v>231</v>
      </c>
      <c r="M65" s="22"/>
    </row>
    <row r="66" spans="1:13" ht="15" customHeight="1">
      <c r="A66" s="11">
        <v>62</v>
      </c>
      <c r="B66" s="11" t="s">
        <v>18</v>
      </c>
      <c r="C66" s="15" t="s">
        <v>232</v>
      </c>
      <c r="D66" s="15" t="s">
        <v>225</v>
      </c>
      <c r="E66" s="15" t="s">
        <v>233</v>
      </c>
      <c r="F66" s="16" t="s">
        <v>234</v>
      </c>
      <c r="G66" s="15">
        <v>3.35</v>
      </c>
      <c r="H66" s="15"/>
      <c r="I66" s="20">
        <f t="shared" si="1"/>
        <v>117.25</v>
      </c>
      <c r="J66" s="20">
        <f t="shared" si="2"/>
        <v>33.5</v>
      </c>
      <c r="K66" s="21">
        <f t="shared" si="0"/>
        <v>83.75</v>
      </c>
      <c r="L66" s="15" t="s">
        <v>158</v>
      </c>
      <c r="M66" s="22"/>
    </row>
    <row r="67" spans="1:13" ht="15" customHeight="1">
      <c r="A67" s="11">
        <v>63</v>
      </c>
      <c r="B67" s="11" t="s">
        <v>18</v>
      </c>
      <c r="C67" s="15" t="s">
        <v>235</v>
      </c>
      <c r="D67" s="15" t="s">
        <v>236</v>
      </c>
      <c r="E67" s="15" t="s">
        <v>237</v>
      </c>
      <c r="F67" s="16" t="s">
        <v>238</v>
      </c>
      <c r="G67" s="15">
        <v>0.57</v>
      </c>
      <c r="H67" s="15"/>
      <c r="I67" s="20">
        <f t="shared" si="1"/>
        <v>19.95</v>
      </c>
      <c r="J67" s="20">
        <f t="shared" si="2"/>
        <v>5.699999999999999</v>
      </c>
      <c r="K67" s="21">
        <f t="shared" si="0"/>
        <v>14.25</v>
      </c>
      <c r="L67" s="15"/>
      <c r="M67" s="22"/>
    </row>
    <row r="68" spans="1:13" ht="15" customHeight="1">
      <c r="A68" s="11">
        <v>64</v>
      </c>
      <c r="B68" s="11" t="s">
        <v>18</v>
      </c>
      <c r="C68" s="15" t="s">
        <v>235</v>
      </c>
      <c r="D68" s="15" t="s">
        <v>239</v>
      </c>
      <c r="E68" s="15" t="s">
        <v>240</v>
      </c>
      <c r="F68" s="16" t="s">
        <v>241</v>
      </c>
      <c r="G68" s="15">
        <v>0.555</v>
      </c>
      <c r="H68" s="15"/>
      <c r="I68" s="20">
        <f t="shared" si="1"/>
        <v>19.425</v>
      </c>
      <c r="J68" s="20">
        <f t="shared" si="2"/>
        <v>5.550000000000001</v>
      </c>
      <c r="K68" s="21">
        <f t="shared" si="0"/>
        <v>13.875</v>
      </c>
      <c r="L68" s="15" t="s">
        <v>242</v>
      </c>
      <c r="M68" s="22"/>
    </row>
    <row r="69" spans="1:13" ht="15" customHeight="1">
      <c r="A69" s="11">
        <v>65</v>
      </c>
      <c r="B69" s="11" t="s">
        <v>18</v>
      </c>
      <c r="C69" s="15" t="s">
        <v>235</v>
      </c>
      <c r="D69" s="15" t="s">
        <v>243</v>
      </c>
      <c r="E69" s="15" t="s">
        <v>244</v>
      </c>
      <c r="F69" s="16"/>
      <c r="G69" s="15">
        <v>0.626</v>
      </c>
      <c r="H69" s="15"/>
      <c r="I69" s="20">
        <f t="shared" si="1"/>
        <v>21.91</v>
      </c>
      <c r="J69" s="20">
        <f t="shared" si="2"/>
        <v>6.26</v>
      </c>
      <c r="K69" s="21">
        <f aca="true" t="shared" si="3" ref="K69:K132">I69-J69</f>
        <v>15.65</v>
      </c>
      <c r="L69" s="15" t="s">
        <v>245</v>
      </c>
      <c r="M69" s="22"/>
    </row>
    <row r="70" spans="1:13" ht="15" customHeight="1">
      <c r="A70" s="11">
        <v>66</v>
      </c>
      <c r="B70" s="11" t="s">
        <v>18</v>
      </c>
      <c r="C70" s="15" t="s">
        <v>235</v>
      </c>
      <c r="D70" s="15" t="s">
        <v>246</v>
      </c>
      <c r="E70" s="15" t="s">
        <v>247</v>
      </c>
      <c r="F70" s="16" t="s">
        <v>248</v>
      </c>
      <c r="G70" s="15">
        <v>0.563</v>
      </c>
      <c r="H70" s="15"/>
      <c r="I70" s="20">
        <f aca="true" t="shared" si="4" ref="I70:I133">G70*35</f>
        <v>19.705</v>
      </c>
      <c r="J70" s="20">
        <f aca="true" t="shared" si="5" ref="J70:J133">G70*10</f>
        <v>5.629999999999999</v>
      </c>
      <c r="K70" s="21">
        <f t="shared" si="3"/>
        <v>14.075</v>
      </c>
      <c r="L70" s="15"/>
      <c r="M70" s="22"/>
    </row>
    <row r="71" spans="1:13" ht="15" customHeight="1">
      <c r="A71" s="11">
        <v>67</v>
      </c>
      <c r="B71" s="11" t="s">
        <v>18</v>
      </c>
      <c r="C71" s="15" t="s">
        <v>235</v>
      </c>
      <c r="D71" s="15" t="s">
        <v>249</v>
      </c>
      <c r="E71" s="15" t="s">
        <v>250</v>
      </c>
      <c r="F71" s="16" t="s">
        <v>251</v>
      </c>
      <c r="G71" s="15">
        <v>0.719</v>
      </c>
      <c r="H71" s="15"/>
      <c r="I71" s="20">
        <f t="shared" si="4"/>
        <v>25.165</v>
      </c>
      <c r="J71" s="20">
        <f t="shared" si="5"/>
        <v>7.1899999999999995</v>
      </c>
      <c r="K71" s="21">
        <f t="shared" si="3"/>
        <v>17.975</v>
      </c>
      <c r="L71" s="15" t="s">
        <v>252</v>
      </c>
      <c r="M71" s="22"/>
    </row>
    <row r="72" spans="1:13" ht="15" customHeight="1">
      <c r="A72" s="11">
        <v>68</v>
      </c>
      <c r="B72" s="11" t="s">
        <v>18</v>
      </c>
      <c r="C72" s="15" t="s">
        <v>235</v>
      </c>
      <c r="D72" s="15" t="s">
        <v>249</v>
      </c>
      <c r="E72" s="15" t="s">
        <v>253</v>
      </c>
      <c r="F72" s="16" t="s">
        <v>254</v>
      </c>
      <c r="G72" s="15">
        <v>0.703</v>
      </c>
      <c r="H72" s="15"/>
      <c r="I72" s="20">
        <f t="shared" si="4"/>
        <v>24.604999999999997</v>
      </c>
      <c r="J72" s="20">
        <f t="shared" si="5"/>
        <v>7.029999999999999</v>
      </c>
      <c r="K72" s="21">
        <f t="shared" si="3"/>
        <v>17.574999999999996</v>
      </c>
      <c r="L72" s="15" t="s">
        <v>69</v>
      </c>
      <c r="M72" s="22"/>
    </row>
    <row r="73" spans="1:13" ht="15" customHeight="1">
      <c r="A73" s="11">
        <v>69</v>
      </c>
      <c r="B73" s="11" t="s">
        <v>18</v>
      </c>
      <c r="C73" s="15" t="s">
        <v>255</v>
      </c>
      <c r="D73" s="15" t="s">
        <v>256</v>
      </c>
      <c r="E73" s="15" t="s">
        <v>257</v>
      </c>
      <c r="F73" s="16" t="s">
        <v>258</v>
      </c>
      <c r="G73" s="15">
        <v>0.314</v>
      </c>
      <c r="H73" s="15"/>
      <c r="I73" s="20">
        <f t="shared" si="4"/>
        <v>10.99</v>
      </c>
      <c r="J73" s="20">
        <f t="shared" si="5"/>
        <v>3.14</v>
      </c>
      <c r="K73" s="21">
        <f t="shared" si="3"/>
        <v>7.85</v>
      </c>
      <c r="L73" s="15"/>
      <c r="M73" s="22"/>
    </row>
    <row r="74" spans="1:13" ht="15" customHeight="1">
      <c r="A74" s="11">
        <v>70</v>
      </c>
      <c r="B74" s="11" t="s">
        <v>18</v>
      </c>
      <c r="C74" s="15" t="s">
        <v>255</v>
      </c>
      <c r="D74" s="15" t="s">
        <v>259</v>
      </c>
      <c r="E74" s="15" t="s">
        <v>260</v>
      </c>
      <c r="F74" s="16" t="s">
        <v>261</v>
      </c>
      <c r="G74" s="15">
        <v>0.797</v>
      </c>
      <c r="H74" s="15"/>
      <c r="I74" s="20">
        <f t="shared" si="4"/>
        <v>27.895000000000003</v>
      </c>
      <c r="J74" s="20">
        <f t="shared" si="5"/>
        <v>7.970000000000001</v>
      </c>
      <c r="K74" s="21">
        <f t="shared" si="3"/>
        <v>19.925000000000004</v>
      </c>
      <c r="L74" s="15" t="s">
        <v>242</v>
      </c>
      <c r="M74" s="22"/>
    </row>
    <row r="75" spans="1:13" ht="15" customHeight="1">
      <c r="A75" s="11">
        <v>71</v>
      </c>
      <c r="B75" s="11" t="s">
        <v>18</v>
      </c>
      <c r="C75" s="15" t="s">
        <v>255</v>
      </c>
      <c r="D75" s="15" t="s">
        <v>262</v>
      </c>
      <c r="E75" s="15" t="s">
        <v>263</v>
      </c>
      <c r="F75" s="16" t="s">
        <v>264</v>
      </c>
      <c r="G75" s="15">
        <v>0.835</v>
      </c>
      <c r="H75" s="15"/>
      <c r="I75" s="20">
        <f t="shared" si="4"/>
        <v>29.224999999999998</v>
      </c>
      <c r="J75" s="20">
        <f t="shared" si="5"/>
        <v>8.35</v>
      </c>
      <c r="K75" s="21">
        <f t="shared" si="3"/>
        <v>20.875</v>
      </c>
      <c r="L75" s="15" t="s">
        <v>265</v>
      </c>
      <c r="M75" s="22"/>
    </row>
    <row r="76" spans="1:13" ht="15" customHeight="1">
      <c r="A76" s="11">
        <v>72</v>
      </c>
      <c r="B76" s="11" t="s">
        <v>18</v>
      </c>
      <c r="C76" s="15" t="s">
        <v>255</v>
      </c>
      <c r="D76" s="15" t="s">
        <v>262</v>
      </c>
      <c r="E76" s="15" t="s">
        <v>266</v>
      </c>
      <c r="F76" s="16" t="s">
        <v>267</v>
      </c>
      <c r="G76" s="15">
        <v>0.394</v>
      </c>
      <c r="H76" s="15"/>
      <c r="I76" s="20">
        <f t="shared" si="4"/>
        <v>13.790000000000001</v>
      </c>
      <c r="J76" s="20">
        <f t="shared" si="5"/>
        <v>3.9400000000000004</v>
      </c>
      <c r="K76" s="21">
        <f t="shared" si="3"/>
        <v>9.850000000000001</v>
      </c>
      <c r="L76" s="15"/>
      <c r="M76" s="22"/>
    </row>
    <row r="77" spans="1:13" ht="15" customHeight="1">
      <c r="A77" s="11">
        <v>73</v>
      </c>
      <c r="B77" s="11" t="s">
        <v>18</v>
      </c>
      <c r="C77" s="15" t="s">
        <v>268</v>
      </c>
      <c r="D77" s="15" t="s">
        <v>269</v>
      </c>
      <c r="E77" s="15" t="s">
        <v>270</v>
      </c>
      <c r="F77" s="16" t="s">
        <v>271</v>
      </c>
      <c r="G77" s="15">
        <v>0.633</v>
      </c>
      <c r="H77" s="15"/>
      <c r="I77" s="20">
        <f t="shared" si="4"/>
        <v>22.155</v>
      </c>
      <c r="J77" s="20">
        <f t="shared" si="5"/>
        <v>6.33</v>
      </c>
      <c r="K77" s="21">
        <f t="shared" si="3"/>
        <v>15.825000000000001</v>
      </c>
      <c r="L77" s="15"/>
      <c r="M77" s="22"/>
    </row>
    <row r="78" spans="1:13" ht="15" customHeight="1">
      <c r="A78" s="11">
        <v>74</v>
      </c>
      <c r="B78" s="11" t="s">
        <v>18</v>
      </c>
      <c r="C78" s="15" t="s">
        <v>268</v>
      </c>
      <c r="D78" s="15" t="s">
        <v>272</v>
      </c>
      <c r="E78" s="15" t="s">
        <v>273</v>
      </c>
      <c r="F78" s="16" t="s">
        <v>274</v>
      </c>
      <c r="G78" s="15">
        <v>0.468</v>
      </c>
      <c r="H78" s="15"/>
      <c r="I78" s="20">
        <f t="shared" si="4"/>
        <v>16.380000000000003</v>
      </c>
      <c r="J78" s="20">
        <f t="shared" si="5"/>
        <v>4.680000000000001</v>
      </c>
      <c r="K78" s="21">
        <f t="shared" si="3"/>
        <v>11.700000000000003</v>
      </c>
      <c r="L78" s="15"/>
      <c r="M78" s="22"/>
    </row>
    <row r="79" spans="1:13" ht="15" customHeight="1">
      <c r="A79" s="11">
        <v>75</v>
      </c>
      <c r="B79" s="11" t="s">
        <v>18</v>
      </c>
      <c r="C79" s="15" t="s">
        <v>275</v>
      </c>
      <c r="D79" s="15" t="s">
        <v>276</v>
      </c>
      <c r="E79" s="15" t="s">
        <v>277</v>
      </c>
      <c r="F79" s="16" t="s">
        <v>278</v>
      </c>
      <c r="G79" s="15">
        <v>1.305</v>
      </c>
      <c r="H79" s="15"/>
      <c r="I79" s="20">
        <f t="shared" si="4"/>
        <v>45.675</v>
      </c>
      <c r="J79" s="20">
        <f t="shared" si="5"/>
        <v>13.049999999999999</v>
      </c>
      <c r="K79" s="21">
        <f t="shared" si="3"/>
        <v>32.625</v>
      </c>
      <c r="L79" s="15"/>
      <c r="M79" s="22"/>
    </row>
    <row r="80" spans="1:13" ht="15" customHeight="1">
      <c r="A80" s="11">
        <v>76</v>
      </c>
      <c r="B80" s="11" t="s">
        <v>18</v>
      </c>
      <c r="C80" s="15" t="s">
        <v>275</v>
      </c>
      <c r="D80" s="15" t="s">
        <v>279</v>
      </c>
      <c r="E80" s="15" t="s">
        <v>280</v>
      </c>
      <c r="F80" s="16" t="s">
        <v>281</v>
      </c>
      <c r="G80" s="15">
        <v>1.219</v>
      </c>
      <c r="H80" s="15"/>
      <c r="I80" s="20">
        <f t="shared" si="4"/>
        <v>42.665000000000006</v>
      </c>
      <c r="J80" s="20">
        <f t="shared" si="5"/>
        <v>12.190000000000001</v>
      </c>
      <c r="K80" s="21">
        <f t="shared" si="3"/>
        <v>30.475000000000005</v>
      </c>
      <c r="L80" s="15"/>
      <c r="M80" s="22"/>
    </row>
    <row r="81" spans="1:13" ht="15" customHeight="1">
      <c r="A81" s="11">
        <v>77</v>
      </c>
      <c r="B81" s="11" t="s">
        <v>18</v>
      </c>
      <c r="C81" s="15" t="s">
        <v>275</v>
      </c>
      <c r="D81" s="15" t="s">
        <v>282</v>
      </c>
      <c r="E81" s="15" t="s">
        <v>283</v>
      </c>
      <c r="F81" s="16" t="s">
        <v>284</v>
      </c>
      <c r="G81" s="15">
        <v>0.773</v>
      </c>
      <c r="H81" s="15"/>
      <c r="I81" s="20">
        <f t="shared" si="4"/>
        <v>27.055</v>
      </c>
      <c r="J81" s="20">
        <f t="shared" si="5"/>
        <v>7.73</v>
      </c>
      <c r="K81" s="21">
        <f t="shared" si="3"/>
        <v>19.325</v>
      </c>
      <c r="L81" s="15" t="s">
        <v>79</v>
      </c>
      <c r="M81" s="22"/>
    </row>
    <row r="82" spans="1:13" ht="15" customHeight="1">
      <c r="A82" s="11">
        <v>78</v>
      </c>
      <c r="B82" s="11" t="s">
        <v>18</v>
      </c>
      <c r="C82" s="15" t="s">
        <v>275</v>
      </c>
      <c r="D82" s="15" t="s">
        <v>285</v>
      </c>
      <c r="E82" s="15" t="s">
        <v>286</v>
      </c>
      <c r="F82" s="16" t="s">
        <v>287</v>
      </c>
      <c r="G82" s="15">
        <v>0.59</v>
      </c>
      <c r="H82" s="15"/>
      <c r="I82" s="20">
        <f t="shared" si="4"/>
        <v>20.65</v>
      </c>
      <c r="J82" s="20">
        <f t="shared" si="5"/>
        <v>5.8999999999999995</v>
      </c>
      <c r="K82" s="21">
        <f t="shared" si="3"/>
        <v>14.75</v>
      </c>
      <c r="L82" s="15"/>
      <c r="M82" s="22"/>
    </row>
    <row r="83" spans="1:13" ht="15" customHeight="1">
      <c r="A83" s="11">
        <v>79</v>
      </c>
      <c r="B83" s="11" t="s">
        <v>18</v>
      </c>
      <c r="C83" s="15" t="s">
        <v>288</v>
      </c>
      <c r="D83" s="15" t="s">
        <v>289</v>
      </c>
      <c r="E83" s="15" t="s">
        <v>290</v>
      </c>
      <c r="F83" s="16" t="s">
        <v>291</v>
      </c>
      <c r="G83" s="15">
        <v>4.106</v>
      </c>
      <c r="H83" s="15"/>
      <c r="I83" s="20">
        <f t="shared" si="4"/>
        <v>143.71</v>
      </c>
      <c r="J83" s="20">
        <f t="shared" si="5"/>
        <v>41.06</v>
      </c>
      <c r="K83" s="21">
        <f t="shared" si="3"/>
        <v>102.65</v>
      </c>
      <c r="L83" s="15" t="s">
        <v>231</v>
      </c>
      <c r="M83" s="22"/>
    </row>
    <row r="84" spans="1:13" ht="15" customHeight="1">
      <c r="A84" s="11">
        <v>80</v>
      </c>
      <c r="B84" s="11" t="s">
        <v>18</v>
      </c>
      <c r="C84" s="15" t="s">
        <v>288</v>
      </c>
      <c r="D84" s="15" t="s">
        <v>292</v>
      </c>
      <c r="E84" s="15" t="s">
        <v>293</v>
      </c>
      <c r="F84" s="16" t="s">
        <v>294</v>
      </c>
      <c r="G84" s="15">
        <v>3.835</v>
      </c>
      <c r="H84" s="15"/>
      <c r="I84" s="20">
        <f t="shared" si="4"/>
        <v>134.225</v>
      </c>
      <c r="J84" s="20">
        <f t="shared" si="5"/>
        <v>38.35</v>
      </c>
      <c r="K84" s="21">
        <f t="shared" si="3"/>
        <v>95.875</v>
      </c>
      <c r="L84" s="15" t="s">
        <v>295</v>
      </c>
      <c r="M84" s="22"/>
    </row>
    <row r="85" spans="1:13" ht="15" customHeight="1">
      <c r="A85" s="11">
        <v>81</v>
      </c>
      <c r="B85" s="11" t="s">
        <v>18</v>
      </c>
      <c r="C85" s="15" t="s">
        <v>288</v>
      </c>
      <c r="D85" s="15" t="s">
        <v>296</v>
      </c>
      <c r="E85" s="15" t="s">
        <v>297</v>
      </c>
      <c r="F85" s="16" t="s">
        <v>298</v>
      </c>
      <c r="G85" s="15">
        <v>0.647</v>
      </c>
      <c r="H85" s="15"/>
      <c r="I85" s="20">
        <f t="shared" si="4"/>
        <v>22.645</v>
      </c>
      <c r="J85" s="20">
        <f t="shared" si="5"/>
        <v>6.470000000000001</v>
      </c>
      <c r="K85" s="21">
        <f t="shared" si="3"/>
        <v>16.174999999999997</v>
      </c>
      <c r="L85" s="15"/>
      <c r="M85" s="22"/>
    </row>
    <row r="86" spans="1:13" ht="15" customHeight="1">
      <c r="A86" s="11">
        <v>82</v>
      </c>
      <c r="B86" s="11" t="s">
        <v>18</v>
      </c>
      <c r="C86" s="15" t="s">
        <v>288</v>
      </c>
      <c r="D86" s="15" t="s">
        <v>296</v>
      </c>
      <c r="E86" s="15" t="s">
        <v>299</v>
      </c>
      <c r="F86" s="16" t="s">
        <v>300</v>
      </c>
      <c r="G86" s="15">
        <v>1.84</v>
      </c>
      <c r="H86" s="15"/>
      <c r="I86" s="20">
        <f t="shared" si="4"/>
        <v>64.4</v>
      </c>
      <c r="J86" s="20">
        <f t="shared" si="5"/>
        <v>18.400000000000002</v>
      </c>
      <c r="K86" s="21">
        <f t="shared" si="3"/>
        <v>46</v>
      </c>
      <c r="L86" s="15" t="s">
        <v>72</v>
      </c>
      <c r="M86" s="22"/>
    </row>
    <row r="87" spans="1:13" ht="15" customHeight="1">
      <c r="A87" s="11">
        <v>83</v>
      </c>
      <c r="B87" s="11" t="s">
        <v>18</v>
      </c>
      <c r="C87" s="15" t="s">
        <v>288</v>
      </c>
      <c r="D87" s="15" t="s">
        <v>301</v>
      </c>
      <c r="E87" s="15" t="s">
        <v>302</v>
      </c>
      <c r="F87" s="16" t="s">
        <v>303</v>
      </c>
      <c r="G87" s="15">
        <v>1.163</v>
      </c>
      <c r="H87" s="15"/>
      <c r="I87" s="20">
        <f t="shared" si="4"/>
        <v>40.705</v>
      </c>
      <c r="J87" s="20">
        <f t="shared" si="5"/>
        <v>11.63</v>
      </c>
      <c r="K87" s="21">
        <f t="shared" si="3"/>
        <v>29.074999999999996</v>
      </c>
      <c r="L87" s="15" t="s">
        <v>72</v>
      </c>
      <c r="M87" s="22"/>
    </row>
    <row r="88" spans="1:13" ht="15" customHeight="1">
      <c r="A88" s="11">
        <v>84</v>
      </c>
      <c r="B88" s="11" t="s">
        <v>18</v>
      </c>
      <c r="C88" s="15" t="s">
        <v>288</v>
      </c>
      <c r="D88" s="15" t="s">
        <v>304</v>
      </c>
      <c r="E88" s="15" t="s">
        <v>305</v>
      </c>
      <c r="F88" s="16" t="s">
        <v>306</v>
      </c>
      <c r="G88" s="15">
        <v>0.435</v>
      </c>
      <c r="H88" s="15"/>
      <c r="I88" s="20">
        <f t="shared" si="4"/>
        <v>15.225</v>
      </c>
      <c r="J88" s="20">
        <f t="shared" si="5"/>
        <v>4.35</v>
      </c>
      <c r="K88" s="21">
        <f t="shared" si="3"/>
        <v>10.875</v>
      </c>
      <c r="L88" s="15" t="s">
        <v>158</v>
      </c>
      <c r="M88" s="22"/>
    </row>
    <row r="89" spans="1:13" ht="15" customHeight="1">
      <c r="A89" s="11">
        <v>85</v>
      </c>
      <c r="B89" s="11" t="s">
        <v>18</v>
      </c>
      <c r="C89" s="15" t="s">
        <v>307</v>
      </c>
      <c r="D89" s="15" t="s">
        <v>308</v>
      </c>
      <c r="E89" s="15" t="s">
        <v>309</v>
      </c>
      <c r="F89" s="16" t="s">
        <v>310</v>
      </c>
      <c r="G89" s="15">
        <v>0.528</v>
      </c>
      <c r="H89" s="15"/>
      <c r="I89" s="20">
        <f t="shared" si="4"/>
        <v>18.48</v>
      </c>
      <c r="J89" s="20">
        <f t="shared" si="5"/>
        <v>5.28</v>
      </c>
      <c r="K89" s="21">
        <f t="shared" si="3"/>
        <v>13.2</v>
      </c>
      <c r="L89" s="15" t="s">
        <v>128</v>
      </c>
      <c r="M89" s="22"/>
    </row>
    <row r="90" spans="1:13" ht="15" customHeight="1">
      <c r="A90" s="11">
        <v>86</v>
      </c>
      <c r="B90" s="11" t="s">
        <v>18</v>
      </c>
      <c r="C90" s="15" t="s">
        <v>311</v>
      </c>
      <c r="D90" s="15" t="s">
        <v>312</v>
      </c>
      <c r="E90" s="15" t="s">
        <v>313</v>
      </c>
      <c r="F90" s="16" t="s">
        <v>314</v>
      </c>
      <c r="G90" s="15">
        <v>0.706</v>
      </c>
      <c r="H90" s="15"/>
      <c r="I90" s="20">
        <f t="shared" si="4"/>
        <v>24.709999999999997</v>
      </c>
      <c r="J90" s="20">
        <f t="shared" si="5"/>
        <v>7.06</v>
      </c>
      <c r="K90" s="21">
        <f t="shared" si="3"/>
        <v>17.65</v>
      </c>
      <c r="L90" s="15"/>
      <c r="M90" s="22"/>
    </row>
    <row r="91" spans="1:13" ht="15" customHeight="1">
      <c r="A91" s="11">
        <v>87</v>
      </c>
      <c r="B91" s="11" t="s">
        <v>18</v>
      </c>
      <c r="C91" s="15" t="s">
        <v>311</v>
      </c>
      <c r="D91" s="15" t="s">
        <v>315</v>
      </c>
      <c r="E91" s="15" t="s">
        <v>244</v>
      </c>
      <c r="F91" s="16"/>
      <c r="G91" s="15">
        <v>0.638</v>
      </c>
      <c r="H91" s="15"/>
      <c r="I91" s="20">
        <f t="shared" si="4"/>
        <v>22.330000000000002</v>
      </c>
      <c r="J91" s="20">
        <f t="shared" si="5"/>
        <v>6.38</v>
      </c>
      <c r="K91" s="21">
        <f t="shared" si="3"/>
        <v>15.950000000000003</v>
      </c>
      <c r="L91" s="15" t="s">
        <v>158</v>
      </c>
      <c r="M91" s="22"/>
    </row>
    <row r="92" spans="1:13" ht="15" customHeight="1">
      <c r="A92" s="11">
        <v>88</v>
      </c>
      <c r="B92" s="11" t="s">
        <v>18</v>
      </c>
      <c r="C92" s="15" t="s">
        <v>316</v>
      </c>
      <c r="D92" s="15" t="s">
        <v>317</v>
      </c>
      <c r="E92" s="15" t="s">
        <v>318</v>
      </c>
      <c r="F92" s="16" t="s">
        <v>319</v>
      </c>
      <c r="G92" s="15">
        <v>1.153</v>
      </c>
      <c r="H92" s="15"/>
      <c r="I92" s="20">
        <f t="shared" si="4"/>
        <v>40.355000000000004</v>
      </c>
      <c r="J92" s="20">
        <f t="shared" si="5"/>
        <v>11.530000000000001</v>
      </c>
      <c r="K92" s="21">
        <f t="shared" si="3"/>
        <v>28.825000000000003</v>
      </c>
      <c r="L92" s="15"/>
      <c r="M92" s="22"/>
    </row>
    <row r="93" spans="1:13" ht="15" customHeight="1">
      <c r="A93" s="11">
        <v>89</v>
      </c>
      <c r="B93" s="11" t="s">
        <v>18</v>
      </c>
      <c r="C93" s="15" t="s">
        <v>316</v>
      </c>
      <c r="D93" s="15" t="s">
        <v>320</v>
      </c>
      <c r="E93" s="15" t="s">
        <v>321</v>
      </c>
      <c r="F93" s="16" t="s">
        <v>322</v>
      </c>
      <c r="G93" s="15">
        <v>0.426</v>
      </c>
      <c r="H93" s="15"/>
      <c r="I93" s="20">
        <f t="shared" si="4"/>
        <v>14.91</v>
      </c>
      <c r="J93" s="20">
        <f t="shared" si="5"/>
        <v>4.26</v>
      </c>
      <c r="K93" s="21">
        <f t="shared" si="3"/>
        <v>10.65</v>
      </c>
      <c r="L93" s="15" t="s">
        <v>72</v>
      </c>
      <c r="M93" s="22"/>
    </row>
    <row r="94" spans="1:13" ht="15" customHeight="1">
      <c r="A94" s="11">
        <v>90</v>
      </c>
      <c r="B94" s="11" t="s">
        <v>18</v>
      </c>
      <c r="C94" s="15" t="s">
        <v>316</v>
      </c>
      <c r="D94" s="15" t="s">
        <v>323</v>
      </c>
      <c r="E94" s="15" t="s">
        <v>324</v>
      </c>
      <c r="F94" s="16" t="s">
        <v>325</v>
      </c>
      <c r="G94" s="15">
        <v>0.187</v>
      </c>
      <c r="H94" s="15"/>
      <c r="I94" s="20">
        <f t="shared" si="4"/>
        <v>6.545</v>
      </c>
      <c r="J94" s="20">
        <f t="shared" si="5"/>
        <v>1.87</v>
      </c>
      <c r="K94" s="21">
        <f t="shared" si="3"/>
        <v>4.675</v>
      </c>
      <c r="L94" s="15"/>
      <c r="M94" s="22"/>
    </row>
    <row r="95" spans="1:13" ht="15" customHeight="1">
      <c r="A95" s="11">
        <v>91</v>
      </c>
      <c r="B95" s="11" t="s">
        <v>18</v>
      </c>
      <c r="C95" s="23" t="s">
        <v>54</v>
      </c>
      <c r="D95" s="23" t="s">
        <v>326</v>
      </c>
      <c r="E95" s="15"/>
      <c r="F95" s="16"/>
      <c r="G95" s="23">
        <v>1</v>
      </c>
      <c r="H95" s="15"/>
      <c r="I95" s="20">
        <f t="shared" si="4"/>
        <v>35</v>
      </c>
      <c r="J95" s="20">
        <f t="shared" si="5"/>
        <v>10</v>
      </c>
      <c r="K95" s="21">
        <f t="shared" si="3"/>
        <v>25</v>
      </c>
      <c r="L95" s="15"/>
      <c r="M95" s="22" t="s">
        <v>327</v>
      </c>
    </row>
    <row r="96" spans="1:13" ht="15" customHeight="1">
      <c r="A96" s="11">
        <v>92</v>
      </c>
      <c r="B96" s="11" t="s">
        <v>18</v>
      </c>
      <c r="C96" s="23" t="s">
        <v>268</v>
      </c>
      <c r="D96" s="23" t="s">
        <v>328</v>
      </c>
      <c r="E96" s="15"/>
      <c r="F96" s="16"/>
      <c r="G96" s="23">
        <v>1</v>
      </c>
      <c r="H96" s="15"/>
      <c r="I96" s="20">
        <f t="shared" si="4"/>
        <v>35</v>
      </c>
      <c r="J96" s="20">
        <f t="shared" si="5"/>
        <v>10</v>
      </c>
      <c r="K96" s="21">
        <f t="shared" si="3"/>
        <v>25</v>
      </c>
      <c r="L96" s="15"/>
      <c r="M96" s="22" t="s">
        <v>327</v>
      </c>
    </row>
    <row r="97" spans="1:13" ht="15" customHeight="1">
      <c r="A97" s="11">
        <v>93</v>
      </c>
      <c r="B97" s="11" t="s">
        <v>18</v>
      </c>
      <c r="C97" s="23" t="s">
        <v>329</v>
      </c>
      <c r="D97" s="23" t="s">
        <v>330</v>
      </c>
      <c r="E97" s="15"/>
      <c r="F97" s="16"/>
      <c r="G97" s="23">
        <v>3</v>
      </c>
      <c r="H97" s="15"/>
      <c r="I97" s="20">
        <f t="shared" si="4"/>
        <v>105</v>
      </c>
      <c r="J97" s="20">
        <f t="shared" si="5"/>
        <v>30</v>
      </c>
      <c r="K97" s="21">
        <f t="shared" si="3"/>
        <v>75</v>
      </c>
      <c r="L97" s="15"/>
      <c r="M97" s="22" t="s">
        <v>327</v>
      </c>
    </row>
    <row r="98" spans="1:13" ht="15" customHeight="1">
      <c r="A98" s="11">
        <v>94</v>
      </c>
      <c r="B98" s="11" t="s">
        <v>18</v>
      </c>
      <c r="C98" s="23" t="s">
        <v>42</v>
      </c>
      <c r="D98" s="23" t="s">
        <v>331</v>
      </c>
      <c r="E98" s="15"/>
      <c r="F98" s="16"/>
      <c r="G98" s="23">
        <v>2</v>
      </c>
      <c r="H98" s="15"/>
      <c r="I98" s="20">
        <f t="shared" si="4"/>
        <v>70</v>
      </c>
      <c r="J98" s="20">
        <f t="shared" si="5"/>
        <v>20</v>
      </c>
      <c r="K98" s="21">
        <f t="shared" si="3"/>
        <v>50</v>
      </c>
      <c r="L98" s="15"/>
      <c r="M98" s="22" t="s">
        <v>327</v>
      </c>
    </row>
    <row r="99" spans="1:13" s="5" customFormat="1" ht="15" customHeight="1">
      <c r="A99" s="11">
        <v>95</v>
      </c>
      <c r="B99" s="24" t="s">
        <v>332</v>
      </c>
      <c r="C99" s="24" t="s">
        <v>333</v>
      </c>
      <c r="D99" s="24" t="s">
        <v>334</v>
      </c>
      <c r="E99" s="24" t="s">
        <v>335</v>
      </c>
      <c r="F99" s="16" t="s">
        <v>336</v>
      </c>
      <c r="G99" s="24">
        <v>0.865</v>
      </c>
      <c r="H99" s="24"/>
      <c r="I99" s="20">
        <f t="shared" si="4"/>
        <v>30.275</v>
      </c>
      <c r="J99" s="20">
        <f t="shared" si="5"/>
        <v>8.65</v>
      </c>
      <c r="K99" s="21">
        <f t="shared" si="3"/>
        <v>21.625</v>
      </c>
      <c r="L99" s="24" t="s">
        <v>337</v>
      </c>
      <c r="M99" s="24">
        <v>2018</v>
      </c>
    </row>
    <row r="100" spans="1:13" s="5" customFormat="1" ht="15" customHeight="1">
      <c r="A100" s="11">
        <v>96</v>
      </c>
      <c r="B100" s="24" t="s">
        <v>332</v>
      </c>
      <c r="C100" s="24" t="s">
        <v>333</v>
      </c>
      <c r="D100" s="24" t="s">
        <v>338</v>
      </c>
      <c r="E100" s="24" t="s">
        <v>339</v>
      </c>
      <c r="F100" s="16"/>
      <c r="G100" s="24">
        <v>0.504</v>
      </c>
      <c r="H100" s="24"/>
      <c r="I100" s="20">
        <f t="shared" si="4"/>
        <v>17.64</v>
      </c>
      <c r="J100" s="20">
        <f t="shared" si="5"/>
        <v>5.04</v>
      </c>
      <c r="K100" s="21">
        <f t="shared" si="3"/>
        <v>12.600000000000001</v>
      </c>
      <c r="L100" s="24" t="s">
        <v>340</v>
      </c>
      <c r="M100" s="24">
        <v>2018</v>
      </c>
    </row>
    <row r="101" spans="1:13" s="5" customFormat="1" ht="15" customHeight="1">
      <c r="A101" s="11">
        <v>97</v>
      </c>
      <c r="B101" s="24" t="s">
        <v>332</v>
      </c>
      <c r="C101" s="24" t="s">
        <v>333</v>
      </c>
      <c r="D101" s="24" t="s">
        <v>338</v>
      </c>
      <c r="E101" s="24" t="s">
        <v>341</v>
      </c>
      <c r="F101" s="16" t="s">
        <v>342</v>
      </c>
      <c r="G101" s="24">
        <v>0.664</v>
      </c>
      <c r="H101" s="24"/>
      <c r="I101" s="20">
        <f t="shared" si="4"/>
        <v>23.240000000000002</v>
      </c>
      <c r="J101" s="20">
        <f t="shared" si="5"/>
        <v>6.640000000000001</v>
      </c>
      <c r="K101" s="21">
        <f t="shared" si="3"/>
        <v>16.6</v>
      </c>
      <c r="L101" s="24" t="s">
        <v>343</v>
      </c>
      <c r="M101" s="24">
        <v>2018</v>
      </c>
    </row>
    <row r="102" spans="1:13" s="5" customFormat="1" ht="15" customHeight="1">
      <c r="A102" s="11">
        <v>98</v>
      </c>
      <c r="B102" s="24" t="s">
        <v>332</v>
      </c>
      <c r="C102" s="24" t="s">
        <v>344</v>
      </c>
      <c r="D102" s="24" t="s">
        <v>345</v>
      </c>
      <c r="E102" s="24" t="s">
        <v>346</v>
      </c>
      <c r="F102" s="16" t="s">
        <v>347</v>
      </c>
      <c r="G102" s="24">
        <v>1.398</v>
      </c>
      <c r="H102" s="24"/>
      <c r="I102" s="20">
        <f t="shared" si="4"/>
        <v>48.93</v>
      </c>
      <c r="J102" s="20">
        <f t="shared" si="5"/>
        <v>13.979999999999999</v>
      </c>
      <c r="K102" s="21">
        <f t="shared" si="3"/>
        <v>34.95</v>
      </c>
      <c r="L102" s="24" t="s">
        <v>348</v>
      </c>
      <c r="M102" s="24">
        <v>2018</v>
      </c>
    </row>
    <row r="103" spans="1:13" s="5" customFormat="1" ht="15" customHeight="1">
      <c r="A103" s="11">
        <v>99</v>
      </c>
      <c r="B103" s="24" t="s">
        <v>332</v>
      </c>
      <c r="C103" s="24" t="s">
        <v>344</v>
      </c>
      <c r="D103" s="24" t="s">
        <v>349</v>
      </c>
      <c r="E103" s="24" t="s">
        <v>350</v>
      </c>
      <c r="F103" s="16" t="s">
        <v>351</v>
      </c>
      <c r="G103" s="24">
        <v>0.597</v>
      </c>
      <c r="H103" s="24"/>
      <c r="I103" s="20">
        <f t="shared" si="4"/>
        <v>20.895</v>
      </c>
      <c r="J103" s="20">
        <f t="shared" si="5"/>
        <v>5.97</v>
      </c>
      <c r="K103" s="21">
        <f t="shared" si="3"/>
        <v>14.925</v>
      </c>
      <c r="L103" s="24" t="s">
        <v>352</v>
      </c>
      <c r="M103" s="24">
        <v>2018</v>
      </c>
    </row>
    <row r="104" spans="1:13" s="5" customFormat="1" ht="15" customHeight="1">
      <c r="A104" s="11">
        <v>100</v>
      </c>
      <c r="B104" s="24" t="s">
        <v>332</v>
      </c>
      <c r="C104" s="24" t="s">
        <v>344</v>
      </c>
      <c r="D104" s="24" t="s">
        <v>353</v>
      </c>
      <c r="E104" s="24" t="s">
        <v>354</v>
      </c>
      <c r="F104" s="16" t="s">
        <v>355</v>
      </c>
      <c r="G104" s="24">
        <v>0.633</v>
      </c>
      <c r="H104" s="24"/>
      <c r="I104" s="20">
        <f t="shared" si="4"/>
        <v>22.155</v>
      </c>
      <c r="J104" s="20">
        <f t="shared" si="5"/>
        <v>6.33</v>
      </c>
      <c r="K104" s="21">
        <f t="shared" si="3"/>
        <v>15.825000000000001</v>
      </c>
      <c r="L104" s="24" t="s">
        <v>356</v>
      </c>
      <c r="M104" s="24">
        <v>2018</v>
      </c>
    </row>
    <row r="105" spans="1:13" s="5" customFormat="1" ht="15" customHeight="1">
      <c r="A105" s="11">
        <v>101</v>
      </c>
      <c r="B105" s="24" t="s">
        <v>332</v>
      </c>
      <c r="C105" s="24" t="s">
        <v>344</v>
      </c>
      <c r="D105" s="24" t="s">
        <v>357</v>
      </c>
      <c r="E105" s="24" t="s">
        <v>358</v>
      </c>
      <c r="F105" s="16" t="s">
        <v>359</v>
      </c>
      <c r="G105" s="24">
        <v>0.856</v>
      </c>
      <c r="H105" s="24"/>
      <c r="I105" s="20">
        <f t="shared" si="4"/>
        <v>29.96</v>
      </c>
      <c r="J105" s="20">
        <f t="shared" si="5"/>
        <v>8.56</v>
      </c>
      <c r="K105" s="21">
        <f t="shared" si="3"/>
        <v>21.4</v>
      </c>
      <c r="L105" s="24" t="s">
        <v>360</v>
      </c>
      <c r="M105" s="24">
        <v>2018</v>
      </c>
    </row>
    <row r="106" spans="1:13" s="5" customFormat="1" ht="15" customHeight="1">
      <c r="A106" s="11">
        <v>102</v>
      </c>
      <c r="B106" s="24" t="s">
        <v>332</v>
      </c>
      <c r="C106" s="24" t="s">
        <v>344</v>
      </c>
      <c r="D106" s="24" t="s">
        <v>357</v>
      </c>
      <c r="E106" s="24" t="s">
        <v>361</v>
      </c>
      <c r="F106" s="16" t="s">
        <v>362</v>
      </c>
      <c r="G106" s="24">
        <v>0.39</v>
      </c>
      <c r="H106" s="24"/>
      <c r="I106" s="20">
        <f t="shared" si="4"/>
        <v>13.65</v>
      </c>
      <c r="J106" s="20">
        <f t="shared" si="5"/>
        <v>3.9000000000000004</v>
      </c>
      <c r="K106" s="21">
        <f t="shared" si="3"/>
        <v>9.75</v>
      </c>
      <c r="L106" s="24"/>
      <c r="M106" s="24">
        <v>2018</v>
      </c>
    </row>
    <row r="107" spans="1:13" s="5" customFormat="1" ht="15" customHeight="1">
      <c r="A107" s="11">
        <v>103</v>
      </c>
      <c r="B107" s="24" t="s">
        <v>332</v>
      </c>
      <c r="C107" s="24" t="s">
        <v>344</v>
      </c>
      <c r="D107" s="24" t="s">
        <v>363</v>
      </c>
      <c r="E107" s="24" t="s">
        <v>364</v>
      </c>
      <c r="F107" s="16" t="s">
        <v>365</v>
      </c>
      <c r="G107" s="24">
        <v>1.261</v>
      </c>
      <c r="H107" s="24"/>
      <c r="I107" s="20">
        <f t="shared" si="4"/>
        <v>44.135</v>
      </c>
      <c r="J107" s="20">
        <f t="shared" si="5"/>
        <v>12.61</v>
      </c>
      <c r="K107" s="21">
        <f t="shared" si="3"/>
        <v>31.525</v>
      </c>
      <c r="L107" s="24" t="s">
        <v>366</v>
      </c>
      <c r="M107" s="24">
        <v>2018</v>
      </c>
    </row>
    <row r="108" spans="1:13" s="5" customFormat="1" ht="15" customHeight="1">
      <c r="A108" s="11">
        <v>104</v>
      </c>
      <c r="B108" s="24" t="s">
        <v>332</v>
      </c>
      <c r="C108" s="24" t="s">
        <v>344</v>
      </c>
      <c r="D108" s="24" t="s">
        <v>367</v>
      </c>
      <c r="E108" s="24" t="s">
        <v>368</v>
      </c>
      <c r="F108" s="16" t="s">
        <v>369</v>
      </c>
      <c r="G108" s="24">
        <v>1.194</v>
      </c>
      <c r="H108" s="24"/>
      <c r="I108" s="20">
        <f t="shared" si="4"/>
        <v>41.79</v>
      </c>
      <c r="J108" s="20">
        <f t="shared" si="5"/>
        <v>11.94</v>
      </c>
      <c r="K108" s="21">
        <f t="shared" si="3"/>
        <v>29.85</v>
      </c>
      <c r="L108" s="24" t="s">
        <v>370</v>
      </c>
      <c r="M108" s="24">
        <v>2018</v>
      </c>
    </row>
    <row r="109" spans="1:13" s="5" customFormat="1" ht="15" customHeight="1">
      <c r="A109" s="11">
        <v>105</v>
      </c>
      <c r="B109" s="24" t="s">
        <v>332</v>
      </c>
      <c r="C109" s="24" t="s">
        <v>344</v>
      </c>
      <c r="D109" s="24" t="s">
        <v>371</v>
      </c>
      <c r="E109" s="24" t="s">
        <v>372</v>
      </c>
      <c r="F109" s="16" t="s">
        <v>373</v>
      </c>
      <c r="G109" s="24">
        <v>1.701</v>
      </c>
      <c r="H109" s="24"/>
      <c r="I109" s="20">
        <f t="shared" si="4"/>
        <v>59.535000000000004</v>
      </c>
      <c r="J109" s="20">
        <f t="shared" si="5"/>
        <v>17.01</v>
      </c>
      <c r="K109" s="21">
        <f t="shared" si="3"/>
        <v>42.525000000000006</v>
      </c>
      <c r="L109" s="24" t="s">
        <v>374</v>
      </c>
      <c r="M109" s="24">
        <v>2018</v>
      </c>
    </row>
    <row r="110" spans="1:13" s="5" customFormat="1" ht="15" customHeight="1">
      <c r="A110" s="11">
        <v>106</v>
      </c>
      <c r="B110" s="24" t="s">
        <v>332</v>
      </c>
      <c r="C110" s="24" t="s">
        <v>344</v>
      </c>
      <c r="D110" s="24" t="s">
        <v>375</v>
      </c>
      <c r="E110" s="24" t="s">
        <v>376</v>
      </c>
      <c r="F110" s="16" t="s">
        <v>377</v>
      </c>
      <c r="G110" s="24">
        <v>1.178</v>
      </c>
      <c r="H110" s="24"/>
      <c r="I110" s="20">
        <f t="shared" si="4"/>
        <v>41.23</v>
      </c>
      <c r="J110" s="20">
        <f t="shared" si="5"/>
        <v>11.78</v>
      </c>
      <c r="K110" s="21">
        <f t="shared" si="3"/>
        <v>29.449999999999996</v>
      </c>
      <c r="L110" s="24" t="s">
        <v>378</v>
      </c>
      <c r="M110" s="24">
        <v>2018</v>
      </c>
    </row>
    <row r="111" spans="1:13" s="5" customFormat="1" ht="15" customHeight="1">
      <c r="A111" s="11">
        <v>107</v>
      </c>
      <c r="B111" s="24" t="s">
        <v>332</v>
      </c>
      <c r="C111" s="24" t="s">
        <v>344</v>
      </c>
      <c r="D111" s="24" t="s">
        <v>379</v>
      </c>
      <c r="E111" s="24" t="s">
        <v>380</v>
      </c>
      <c r="F111" s="16"/>
      <c r="G111" s="24">
        <v>0.327</v>
      </c>
      <c r="H111" s="24"/>
      <c r="I111" s="20">
        <f t="shared" si="4"/>
        <v>11.445</v>
      </c>
      <c r="J111" s="20">
        <f t="shared" si="5"/>
        <v>3.27</v>
      </c>
      <c r="K111" s="21">
        <f t="shared" si="3"/>
        <v>8.175</v>
      </c>
      <c r="L111" s="24" t="s">
        <v>381</v>
      </c>
      <c r="M111" s="24">
        <v>2018</v>
      </c>
    </row>
    <row r="112" spans="1:13" s="5" customFormat="1" ht="15" customHeight="1">
      <c r="A112" s="11">
        <v>108</v>
      </c>
      <c r="B112" s="24" t="s">
        <v>332</v>
      </c>
      <c r="C112" s="24" t="s">
        <v>344</v>
      </c>
      <c r="D112" s="24" t="s">
        <v>379</v>
      </c>
      <c r="E112" s="24" t="s">
        <v>382</v>
      </c>
      <c r="F112" s="16" t="s">
        <v>383</v>
      </c>
      <c r="G112" s="24">
        <v>0.878</v>
      </c>
      <c r="H112" s="24"/>
      <c r="I112" s="20">
        <f t="shared" si="4"/>
        <v>30.73</v>
      </c>
      <c r="J112" s="20">
        <f t="shared" si="5"/>
        <v>8.78</v>
      </c>
      <c r="K112" s="21">
        <f t="shared" si="3"/>
        <v>21.950000000000003</v>
      </c>
      <c r="L112" s="24"/>
      <c r="M112" s="24">
        <v>2018</v>
      </c>
    </row>
    <row r="113" spans="1:13" s="5" customFormat="1" ht="15" customHeight="1">
      <c r="A113" s="11">
        <v>109</v>
      </c>
      <c r="B113" s="24" t="s">
        <v>332</v>
      </c>
      <c r="C113" s="24" t="s">
        <v>344</v>
      </c>
      <c r="D113" s="24" t="s">
        <v>384</v>
      </c>
      <c r="E113" s="24" t="s">
        <v>385</v>
      </c>
      <c r="F113" s="16" t="s">
        <v>386</v>
      </c>
      <c r="G113" s="24">
        <v>1.088</v>
      </c>
      <c r="H113" s="24"/>
      <c r="I113" s="20">
        <f t="shared" si="4"/>
        <v>38.080000000000005</v>
      </c>
      <c r="J113" s="20">
        <f t="shared" si="5"/>
        <v>10.88</v>
      </c>
      <c r="K113" s="21">
        <f t="shared" si="3"/>
        <v>27.200000000000003</v>
      </c>
      <c r="L113" s="24" t="s">
        <v>387</v>
      </c>
      <c r="M113" s="24">
        <v>2018</v>
      </c>
    </row>
    <row r="114" spans="1:13" s="5" customFormat="1" ht="15" customHeight="1">
      <c r="A114" s="11">
        <v>110</v>
      </c>
      <c r="B114" s="24" t="s">
        <v>332</v>
      </c>
      <c r="C114" s="24" t="s">
        <v>344</v>
      </c>
      <c r="D114" s="24" t="s">
        <v>388</v>
      </c>
      <c r="E114" s="24" t="s">
        <v>389</v>
      </c>
      <c r="F114" s="16" t="s">
        <v>390</v>
      </c>
      <c r="G114" s="24">
        <v>2.246</v>
      </c>
      <c r="H114" s="24"/>
      <c r="I114" s="20">
        <f t="shared" si="4"/>
        <v>78.61</v>
      </c>
      <c r="J114" s="20">
        <f t="shared" si="5"/>
        <v>22.46</v>
      </c>
      <c r="K114" s="21">
        <f t="shared" si="3"/>
        <v>56.15</v>
      </c>
      <c r="L114" s="24" t="s">
        <v>391</v>
      </c>
      <c r="M114" s="24">
        <v>2018</v>
      </c>
    </row>
    <row r="115" spans="1:13" s="5" customFormat="1" ht="15" customHeight="1">
      <c r="A115" s="11">
        <v>111</v>
      </c>
      <c r="B115" s="24" t="s">
        <v>332</v>
      </c>
      <c r="C115" s="24" t="s">
        <v>344</v>
      </c>
      <c r="D115" s="24" t="s">
        <v>392</v>
      </c>
      <c r="E115" s="24" t="s">
        <v>393</v>
      </c>
      <c r="F115" s="16" t="s">
        <v>394</v>
      </c>
      <c r="G115" s="24">
        <v>1.857</v>
      </c>
      <c r="H115" s="24"/>
      <c r="I115" s="20">
        <f t="shared" si="4"/>
        <v>64.995</v>
      </c>
      <c r="J115" s="20">
        <f t="shared" si="5"/>
        <v>18.57</v>
      </c>
      <c r="K115" s="21">
        <f t="shared" si="3"/>
        <v>46.425000000000004</v>
      </c>
      <c r="L115" s="24" t="s">
        <v>395</v>
      </c>
      <c r="M115" s="24">
        <v>2018</v>
      </c>
    </row>
    <row r="116" spans="1:13" s="5" customFormat="1" ht="15" customHeight="1">
      <c r="A116" s="11">
        <v>112</v>
      </c>
      <c r="B116" s="24" t="s">
        <v>332</v>
      </c>
      <c r="C116" s="24" t="s">
        <v>344</v>
      </c>
      <c r="D116" s="24" t="s">
        <v>396</v>
      </c>
      <c r="E116" s="24" t="s">
        <v>397</v>
      </c>
      <c r="F116" s="16"/>
      <c r="G116" s="24">
        <v>0.197</v>
      </c>
      <c r="H116" s="24"/>
      <c r="I116" s="20">
        <f t="shared" si="4"/>
        <v>6.8950000000000005</v>
      </c>
      <c r="J116" s="20">
        <f t="shared" si="5"/>
        <v>1.9700000000000002</v>
      </c>
      <c r="K116" s="21">
        <f t="shared" si="3"/>
        <v>4.925000000000001</v>
      </c>
      <c r="L116" s="24" t="s">
        <v>398</v>
      </c>
      <c r="M116" s="24">
        <v>2018</v>
      </c>
    </row>
    <row r="117" spans="1:13" s="5" customFormat="1" ht="15" customHeight="1">
      <c r="A117" s="11">
        <v>113</v>
      </c>
      <c r="B117" s="24" t="s">
        <v>332</v>
      </c>
      <c r="C117" s="24" t="s">
        <v>344</v>
      </c>
      <c r="D117" s="24" t="s">
        <v>396</v>
      </c>
      <c r="E117" s="24" t="s">
        <v>399</v>
      </c>
      <c r="F117" s="16"/>
      <c r="G117" s="24">
        <v>0.691</v>
      </c>
      <c r="H117" s="24"/>
      <c r="I117" s="20">
        <f t="shared" si="4"/>
        <v>24.185</v>
      </c>
      <c r="J117" s="20">
        <f t="shared" si="5"/>
        <v>6.909999999999999</v>
      </c>
      <c r="K117" s="21">
        <f t="shared" si="3"/>
        <v>17.275</v>
      </c>
      <c r="L117" s="24" t="s">
        <v>400</v>
      </c>
      <c r="M117" s="24">
        <v>2018</v>
      </c>
    </row>
    <row r="118" spans="1:13" s="5" customFormat="1" ht="15" customHeight="1">
      <c r="A118" s="11">
        <v>114</v>
      </c>
      <c r="B118" s="24" t="s">
        <v>332</v>
      </c>
      <c r="C118" s="24" t="s">
        <v>344</v>
      </c>
      <c r="D118" s="24" t="s">
        <v>401</v>
      </c>
      <c r="E118" s="24" t="s">
        <v>402</v>
      </c>
      <c r="F118" s="16" t="s">
        <v>403</v>
      </c>
      <c r="G118" s="24">
        <v>1.761</v>
      </c>
      <c r="H118" s="24"/>
      <c r="I118" s="20">
        <f t="shared" si="4"/>
        <v>61.635</v>
      </c>
      <c r="J118" s="20">
        <f t="shared" si="5"/>
        <v>17.61</v>
      </c>
      <c r="K118" s="21">
        <f t="shared" si="3"/>
        <v>44.025</v>
      </c>
      <c r="L118" s="24"/>
      <c r="M118" s="24">
        <v>2018</v>
      </c>
    </row>
    <row r="119" spans="1:13" s="5" customFormat="1" ht="15" customHeight="1">
      <c r="A119" s="11">
        <v>115</v>
      </c>
      <c r="B119" s="24" t="s">
        <v>332</v>
      </c>
      <c r="C119" s="24" t="s">
        <v>344</v>
      </c>
      <c r="D119" s="24" t="s">
        <v>404</v>
      </c>
      <c r="E119" s="24" t="s">
        <v>405</v>
      </c>
      <c r="F119" s="16"/>
      <c r="G119" s="24">
        <v>0.649</v>
      </c>
      <c r="H119" s="24"/>
      <c r="I119" s="20">
        <f t="shared" si="4"/>
        <v>22.715</v>
      </c>
      <c r="J119" s="20">
        <f t="shared" si="5"/>
        <v>6.49</v>
      </c>
      <c r="K119" s="21">
        <f t="shared" si="3"/>
        <v>16.225</v>
      </c>
      <c r="L119" s="24" t="s">
        <v>406</v>
      </c>
      <c r="M119" s="24">
        <v>2018</v>
      </c>
    </row>
    <row r="120" spans="1:13" s="5" customFormat="1" ht="15" customHeight="1">
      <c r="A120" s="11">
        <v>116</v>
      </c>
      <c r="B120" s="24" t="s">
        <v>332</v>
      </c>
      <c r="C120" s="24" t="s">
        <v>344</v>
      </c>
      <c r="D120" s="24" t="s">
        <v>404</v>
      </c>
      <c r="E120" s="24" t="s">
        <v>407</v>
      </c>
      <c r="F120" s="16" t="s">
        <v>408</v>
      </c>
      <c r="G120" s="24">
        <v>0.429</v>
      </c>
      <c r="H120" s="24"/>
      <c r="I120" s="20">
        <f t="shared" si="4"/>
        <v>15.015</v>
      </c>
      <c r="J120" s="20">
        <f t="shared" si="5"/>
        <v>4.29</v>
      </c>
      <c r="K120" s="21">
        <f t="shared" si="3"/>
        <v>10.725000000000001</v>
      </c>
      <c r="L120" s="24"/>
      <c r="M120" s="24">
        <v>2018</v>
      </c>
    </row>
    <row r="121" spans="1:13" s="5" customFormat="1" ht="15" customHeight="1">
      <c r="A121" s="11">
        <v>117</v>
      </c>
      <c r="B121" s="24" t="s">
        <v>332</v>
      </c>
      <c r="C121" s="24" t="s">
        <v>409</v>
      </c>
      <c r="D121" s="24" t="s">
        <v>410</v>
      </c>
      <c r="E121" s="24" t="s">
        <v>411</v>
      </c>
      <c r="F121" s="16" t="s">
        <v>412</v>
      </c>
      <c r="G121" s="24">
        <v>1.455</v>
      </c>
      <c r="H121" s="24"/>
      <c r="I121" s="20">
        <f t="shared" si="4"/>
        <v>50.925000000000004</v>
      </c>
      <c r="J121" s="20">
        <f t="shared" si="5"/>
        <v>14.55</v>
      </c>
      <c r="K121" s="21">
        <f t="shared" si="3"/>
        <v>36.375</v>
      </c>
      <c r="L121" s="24" t="s">
        <v>413</v>
      </c>
      <c r="M121" s="24">
        <v>2018</v>
      </c>
    </row>
    <row r="122" spans="1:13" s="5" customFormat="1" ht="15" customHeight="1">
      <c r="A122" s="11">
        <v>118</v>
      </c>
      <c r="B122" s="24" t="s">
        <v>332</v>
      </c>
      <c r="C122" s="24" t="s">
        <v>409</v>
      </c>
      <c r="D122" s="24" t="s">
        <v>414</v>
      </c>
      <c r="E122" s="24" t="s">
        <v>415</v>
      </c>
      <c r="F122" s="16" t="s">
        <v>416</v>
      </c>
      <c r="G122" s="24">
        <v>1.498</v>
      </c>
      <c r="H122" s="24"/>
      <c r="I122" s="20">
        <f t="shared" si="4"/>
        <v>52.43</v>
      </c>
      <c r="J122" s="20">
        <f t="shared" si="5"/>
        <v>14.98</v>
      </c>
      <c r="K122" s="21">
        <f t="shared" si="3"/>
        <v>37.45</v>
      </c>
      <c r="L122" s="24" t="s">
        <v>417</v>
      </c>
      <c r="M122" s="24">
        <v>2018</v>
      </c>
    </row>
    <row r="123" spans="1:13" s="5" customFormat="1" ht="15" customHeight="1">
      <c r="A123" s="11">
        <v>119</v>
      </c>
      <c r="B123" s="24" t="s">
        <v>332</v>
      </c>
      <c r="C123" s="24" t="s">
        <v>409</v>
      </c>
      <c r="D123" s="24" t="s">
        <v>418</v>
      </c>
      <c r="E123" s="24" t="s">
        <v>419</v>
      </c>
      <c r="F123" s="16" t="s">
        <v>420</v>
      </c>
      <c r="G123" s="24">
        <v>0.463</v>
      </c>
      <c r="H123" s="24"/>
      <c r="I123" s="20">
        <f t="shared" si="4"/>
        <v>16.205000000000002</v>
      </c>
      <c r="J123" s="20">
        <f t="shared" si="5"/>
        <v>4.63</v>
      </c>
      <c r="K123" s="21">
        <f t="shared" si="3"/>
        <v>11.575000000000003</v>
      </c>
      <c r="L123" s="24" t="s">
        <v>421</v>
      </c>
      <c r="M123" s="24">
        <v>2018</v>
      </c>
    </row>
    <row r="124" spans="1:13" s="5" customFormat="1" ht="15" customHeight="1">
      <c r="A124" s="11">
        <v>120</v>
      </c>
      <c r="B124" s="24" t="s">
        <v>332</v>
      </c>
      <c r="C124" s="24" t="s">
        <v>409</v>
      </c>
      <c r="D124" s="24" t="s">
        <v>422</v>
      </c>
      <c r="E124" s="24" t="s">
        <v>423</v>
      </c>
      <c r="F124" s="16" t="s">
        <v>424</v>
      </c>
      <c r="G124" s="24">
        <v>2.351</v>
      </c>
      <c r="H124" s="24"/>
      <c r="I124" s="20">
        <f t="shared" si="4"/>
        <v>82.285</v>
      </c>
      <c r="J124" s="20">
        <f t="shared" si="5"/>
        <v>23.509999999999998</v>
      </c>
      <c r="K124" s="21">
        <f t="shared" si="3"/>
        <v>58.775</v>
      </c>
      <c r="L124" s="24" t="s">
        <v>425</v>
      </c>
      <c r="M124" s="24">
        <v>2018</v>
      </c>
    </row>
    <row r="125" spans="1:13" s="5" customFormat="1" ht="15" customHeight="1">
      <c r="A125" s="11">
        <v>121</v>
      </c>
      <c r="B125" s="24" t="s">
        <v>332</v>
      </c>
      <c r="C125" s="24" t="s">
        <v>409</v>
      </c>
      <c r="D125" s="24" t="s">
        <v>426</v>
      </c>
      <c r="E125" s="24" t="s">
        <v>427</v>
      </c>
      <c r="F125" s="16" t="s">
        <v>428</v>
      </c>
      <c r="G125" s="24">
        <v>0.839</v>
      </c>
      <c r="H125" s="24"/>
      <c r="I125" s="20">
        <f t="shared" si="4"/>
        <v>29.365</v>
      </c>
      <c r="J125" s="20">
        <f t="shared" si="5"/>
        <v>8.39</v>
      </c>
      <c r="K125" s="21">
        <f t="shared" si="3"/>
        <v>20.974999999999998</v>
      </c>
      <c r="L125" s="24" t="s">
        <v>429</v>
      </c>
      <c r="M125" s="24">
        <v>2018</v>
      </c>
    </row>
    <row r="126" spans="1:13" s="5" customFormat="1" ht="15" customHeight="1">
      <c r="A126" s="11">
        <v>122</v>
      </c>
      <c r="B126" s="24" t="s">
        <v>332</v>
      </c>
      <c r="C126" s="25" t="s">
        <v>430</v>
      </c>
      <c r="D126" s="24" t="s">
        <v>431</v>
      </c>
      <c r="E126" s="24" t="s">
        <v>432</v>
      </c>
      <c r="F126" s="16" t="s">
        <v>433</v>
      </c>
      <c r="G126" s="24">
        <v>3.864</v>
      </c>
      <c r="H126" s="24"/>
      <c r="I126" s="20">
        <f t="shared" si="4"/>
        <v>135.24</v>
      </c>
      <c r="J126" s="20">
        <f t="shared" si="5"/>
        <v>38.64</v>
      </c>
      <c r="K126" s="21">
        <f t="shared" si="3"/>
        <v>96.60000000000001</v>
      </c>
      <c r="L126" s="24" t="s">
        <v>434</v>
      </c>
      <c r="M126" s="24">
        <v>2018</v>
      </c>
    </row>
    <row r="127" spans="1:13" s="5" customFormat="1" ht="15" customHeight="1">
      <c r="A127" s="11">
        <v>123</v>
      </c>
      <c r="B127" s="24" t="s">
        <v>332</v>
      </c>
      <c r="C127" s="24" t="s">
        <v>435</v>
      </c>
      <c r="D127" s="24" t="s">
        <v>436</v>
      </c>
      <c r="E127" s="24" t="s">
        <v>437</v>
      </c>
      <c r="F127" s="16"/>
      <c r="G127" s="24">
        <v>0.407</v>
      </c>
      <c r="H127" s="24"/>
      <c r="I127" s="20">
        <f t="shared" si="4"/>
        <v>14.245</v>
      </c>
      <c r="J127" s="20">
        <f t="shared" si="5"/>
        <v>4.069999999999999</v>
      </c>
      <c r="K127" s="21">
        <f t="shared" si="3"/>
        <v>10.175</v>
      </c>
      <c r="L127" s="24" t="s">
        <v>438</v>
      </c>
      <c r="M127" s="24">
        <v>2018</v>
      </c>
    </row>
    <row r="128" spans="1:13" s="5" customFormat="1" ht="15" customHeight="1">
      <c r="A128" s="11">
        <v>124</v>
      </c>
      <c r="B128" s="24" t="s">
        <v>332</v>
      </c>
      <c r="C128" s="24" t="s">
        <v>435</v>
      </c>
      <c r="D128" s="24" t="s">
        <v>436</v>
      </c>
      <c r="E128" s="24" t="s">
        <v>439</v>
      </c>
      <c r="F128" s="16"/>
      <c r="G128" s="24">
        <v>0.293</v>
      </c>
      <c r="H128" s="24"/>
      <c r="I128" s="20">
        <f t="shared" si="4"/>
        <v>10.254999999999999</v>
      </c>
      <c r="J128" s="20">
        <f t="shared" si="5"/>
        <v>2.9299999999999997</v>
      </c>
      <c r="K128" s="21">
        <f t="shared" si="3"/>
        <v>7.324999999999999</v>
      </c>
      <c r="L128" s="24" t="s">
        <v>440</v>
      </c>
      <c r="M128" s="24">
        <v>2018</v>
      </c>
    </row>
    <row r="129" spans="1:13" s="5" customFormat="1" ht="15" customHeight="1">
      <c r="A129" s="11">
        <v>125</v>
      </c>
      <c r="B129" s="24" t="s">
        <v>332</v>
      </c>
      <c r="C129" s="24" t="s">
        <v>435</v>
      </c>
      <c r="D129" s="24" t="s">
        <v>441</v>
      </c>
      <c r="E129" s="24" t="s">
        <v>442</v>
      </c>
      <c r="F129" s="16" t="s">
        <v>443</v>
      </c>
      <c r="G129" s="24">
        <v>2.177</v>
      </c>
      <c r="H129" s="24"/>
      <c r="I129" s="20">
        <f t="shared" si="4"/>
        <v>76.19500000000001</v>
      </c>
      <c r="J129" s="20">
        <f t="shared" si="5"/>
        <v>21.77</v>
      </c>
      <c r="K129" s="21">
        <f t="shared" si="3"/>
        <v>54.42500000000001</v>
      </c>
      <c r="L129" s="24"/>
      <c r="M129" s="24">
        <v>2018</v>
      </c>
    </row>
    <row r="130" spans="1:13" s="5" customFormat="1" ht="15" customHeight="1">
      <c r="A130" s="11">
        <v>126</v>
      </c>
      <c r="B130" s="24" t="s">
        <v>332</v>
      </c>
      <c r="C130" s="24" t="s">
        <v>435</v>
      </c>
      <c r="D130" s="24" t="s">
        <v>441</v>
      </c>
      <c r="E130" s="24" t="s">
        <v>444</v>
      </c>
      <c r="F130" s="16" t="s">
        <v>445</v>
      </c>
      <c r="G130" s="24">
        <v>0.416</v>
      </c>
      <c r="H130" s="24"/>
      <c r="I130" s="20">
        <f t="shared" si="4"/>
        <v>14.559999999999999</v>
      </c>
      <c r="J130" s="20">
        <f t="shared" si="5"/>
        <v>4.16</v>
      </c>
      <c r="K130" s="21">
        <f t="shared" si="3"/>
        <v>10.399999999999999</v>
      </c>
      <c r="L130" s="24" t="s">
        <v>446</v>
      </c>
      <c r="M130" s="24">
        <v>2018</v>
      </c>
    </row>
    <row r="131" spans="1:13" s="5" customFormat="1" ht="15" customHeight="1">
      <c r="A131" s="11">
        <v>127</v>
      </c>
      <c r="B131" s="24" t="s">
        <v>332</v>
      </c>
      <c r="C131" s="24" t="s">
        <v>435</v>
      </c>
      <c r="D131" s="24" t="s">
        <v>447</v>
      </c>
      <c r="E131" s="24" t="s">
        <v>448</v>
      </c>
      <c r="F131" s="16"/>
      <c r="G131" s="24">
        <v>0.517</v>
      </c>
      <c r="H131" s="24"/>
      <c r="I131" s="20">
        <f t="shared" si="4"/>
        <v>18.095</v>
      </c>
      <c r="J131" s="20">
        <f t="shared" si="5"/>
        <v>5.17</v>
      </c>
      <c r="K131" s="21">
        <f t="shared" si="3"/>
        <v>12.924999999999999</v>
      </c>
      <c r="L131" s="24" t="s">
        <v>449</v>
      </c>
      <c r="M131" s="24">
        <v>2018</v>
      </c>
    </row>
    <row r="132" spans="1:13" s="5" customFormat="1" ht="15" customHeight="1">
      <c r="A132" s="11">
        <v>128</v>
      </c>
      <c r="B132" s="24" t="s">
        <v>332</v>
      </c>
      <c r="C132" s="24" t="s">
        <v>435</v>
      </c>
      <c r="D132" s="24" t="s">
        <v>450</v>
      </c>
      <c r="E132" s="24" t="s">
        <v>451</v>
      </c>
      <c r="F132" s="16"/>
      <c r="G132" s="24">
        <v>1.065</v>
      </c>
      <c r="H132" s="24"/>
      <c r="I132" s="20">
        <f t="shared" si="4"/>
        <v>37.275</v>
      </c>
      <c r="J132" s="20">
        <f t="shared" si="5"/>
        <v>10.649999999999999</v>
      </c>
      <c r="K132" s="21">
        <f t="shared" si="3"/>
        <v>26.625</v>
      </c>
      <c r="L132" s="24" t="s">
        <v>452</v>
      </c>
      <c r="M132" s="24">
        <v>2018</v>
      </c>
    </row>
    <row r="133" spans="1:13" s="5" customFormat="1" ht="15" customHeight="1">
      <c r="A133" s="11">
        <v>129</v>
      </c>
      <c r="B133" s="24" t="s">
        <v>332</v>
      </c>
      <c r="C133" s="24" t="s">
        <v>435</v>
      </c>
      <c r="D133" s="24" t="s">
        <v>453</v>
      </c>
      <c r="E133" s="24" t="s">
        <v>454</v>
      </c>
      <c r="F133" s="16" t="s">
        <v>455</v>
      </c>
      <c r="G133" s="24">
        <v>1.505</v>
      </c>
      <c r="H133" s="24"/>
      <c r="I133" s="20">
        <f t="shared" si="4"/>
        <v>52.675</v>
      </c>
      <c r="J133" s="20">
        <f t="shared" si="5"/>
        <v>15.049999999999999</v>
      </c>
      <c r="K133" s="21">
        <f aca="true" t="shared" si="6" ref="K133:K196">I133-J133</f>
        <v>37.625</v>
      </c>
      <c r="L133" s="24" t="s">
        <v>456</v>
      </c>
      <c r="M133" s="24">
        <v>2018</v>
      </c>
    </row>
    <row r="134" spans="1:13" s="5" customFormat="1" ht="15" customHeight="1">
      <c r="A134" s="11">
        <v>130</v>
      </c>
      <c r="B134" s="24" t="s">
        <v>332</v>
      </c>
      <c r="C134" s="24" t="s">
        <v>435</v>
      </c>
      <c r="D134" s="24" t="s">
        <v>457</v>
      </c>
      <c r="E134" s="24" t="s">
        <v>458</v>
      </c>
      <c r="F134" s="16"/>
      <c r="G134" s="24">
        <v>1.22</v>
      </c>
      <c r="H134" s="24"/>
      <c r="I134" s="20">
        <f aca="true" t="shared" si="7" ref="I134:I197">G134*35</f>
        <v>42.699999999999996</v>
      </c>
      <c r="J134" s="20">
        <f aca="true" t="shared" si="8" ref="J134:J197">G134*10</f>
        <v>12.2</v>
      </c>
      <c r="K134" s="21">
        <f t="shared" si="6"/>
        <v>30.499999999999996</v>
      </c>
      <c r="L134" s="24" t="s">
        <v>459</v>
      </c>
      <c r="M134" s="24">
        <v>2018</v>
      </c>
    </row>
    <row r="135" spans="1:13" s="5" customFormat="1" ht="15" customHeight="1">
      <c r="A135" s="11">
        <v>131</v>
      </c>
      <c r="B135" s="24" t="s">
        <v>332</v>
      </c>
      <c r="C135" s="24" t="s">
        <v>435</v>
      </c>
      <c r="D135" s="24" t="s">
        <v>457</v>
      </c>
      <c r="E135" s="24" t="s">
        <v>460</v>
      </c>
      <c r="F135" s="16" t="s">
        <v>461</v>
      </c>
      <c r="G135" s="24">
        <v>0.613</v>
      </c>
      <c r="H135" s="24"/>
      <c r="I135" s="20">
        <f t="shared" si="7"/>
        <v>21.455</v>
      </c>
      <c r="J135" s="20">
        <f t="shared" si="8"/>
        <v>6.13</v>
      </c>
      <c r="K135" s="21">
        <f t="shared" si="6"/>
        <v>15.325</v>
      </c>
      <c r="L135" s="24"/>
      <c r="M135" s="24">
        <v>2018</v>
      </c>
    </row>
    <row r="136" spans="1:13" s="5" customFormat="1" ht="15" customHeight="1">
      <c r="A136" s="11">
        <v>132</v>
      </c>
      <c r="B136" s="24" t="s">
        <v>332</v>
      </c>
      <c r="C136" s="24" t="s">
        <v>462</v>
      </c>
      <c r="D136" s="24" t="s">
        <v>463</v>
      </c>
      <c r="E136" s="24" t="s">
        <v>464</v>
      </c>
      <c r="F136" s="16" t="s">
        <v>465</v>
      </c>
      <c r="G136" s="24">
        <v>0.877</v>
      </c>
      <c r="H136" s="24"/>
      <c r="I136" s="20">
        <f t="shared" si="7"/>
        <v>30.695</v>
      </c>
      <c r="J136" s="20">
        <f t="shared" si="8"/>
        <v>8.77</v>
      </c>
      <c r="K136" s="21">
        <f t="shared" si="6"/>
        <v>21.925</v>
      </c>
      <c r="L136" s="24"/>
      <c r="M136" s="24">
        <v>2018</v>
      </c>
    </row>
    <row r="137" spans="1:13" s="5" customFormat="1" ht="15" customHeight="1">
      <c r="A137" s="11">
        <v>133</v>
      </c>
      <c r="B137" s="24" t="s">
        <v>332</v>
      </c>
      <c r="C137" s="24" t="s">
        <v>462</v>
      </c>
      <c r="D137" s="24" t="s">
        <v>466</v>
      </c>
      <c r="E137" s="24" t="s">
        <v>467</v>
      </c>
      <c r="F137" s="16" t="s">
        <v>468</v>
      </c>
      <c r="G137" s="24">
        <v>0.536</v>
      </c>
      <c r="H137" s="24"/>
      <c r="I137" s="20">
        <f t="shared" si="7"/>
        <v>18.76</v>
      </c>
      <c r="J137" s="20">
        <f t="shared" si="8"/>
        <v>5.36</v>
      </c>
      <c r="K137" s="21">
        <f t="shared" si="6"/>
        <v>13.400000000000002</v>
      </c>
      <c r="L137" s="24" t="s">
        <v>469</v>
      </c>
      <c r="M137" s="24">
        <v>2018</v>
      </c>
    </row>
    <row r="138" spans="1:13" s="5" customFormat="1" ht="15" customHeight="1">
      <c r="A138" s="11">
        <v>134</v>
      </c>
      <c r="B138" s="24" t="s">
        <v>332</v>
      </c>
      <c r="C138" s="24" t="s">
        <v>462</v>
      </c>
      <c r="D138" s="24" t="s">
        <v>470</v>
      </c>
      <c r="E138" s="24" t="s">
        <v>471</v>
      </c>
      <c r="F138" s="16" t="s">
        <v>472</v>
      </c>
      <c r="G138" s="24">
        <v>0.807</v>
      </c>
      <c r="H138" s="24"/>
      <c r="I138" s="20">
        <f t="shared" si="7"/>
        <v>28.245</v>
      </c>
      <c r="J138" s="20">
        <f t="shared" si="8"/>
        <v>8.07</v>
      </c>
      <c r="K138" s="21">
        <f t="shared" si="6"/>
        <v>20.175</v>
      </c>
      <c r="L138" s="24" t="s">
        <v>473</v>
      </c>
      <c r="M138" s="24">
        <v>2018</v>
      </c>
    </row>
    <row r="139" spans="1:13" s="5" customFormat="1" ht="15" customHeight="1">
      <c r="A139" s="11">
        <v>135</v>
      </c>
      <c r="B139" s="24" t="s">
        <v>332</v>
      </c>
      <c r="C139" s="24" t="s">
        <v>462</v>
      </c>
      <c r="D139" s="24" t="s">
        <v>474</v>
      </c>
      <c r="E139" s="24" t="s">
        <v>475</v>
      </c>
      <c r="F139" s="16" t="s">
        <v>476</v>
      </c>
      <c r="G139" s="24">
        <v>1.378</v>
      </c>
      <c r="H139" s="24"/>
      <c r="I139" s="20">
        <f t="shared" si="7"/>
        <v>48.23</v>
      </c>
      <c r="J139" s="20">
        <f t="shared" si="8"/>
        <v>13.78</v>
      </c>
      <c r="K139" s="21">
        <f t="shared" si="6"/>
        <v>34.449999999999996</v>
      </c>
      <c r="L139" s="24" t="s">
        <v>477</v>
      </c>
      <c r="M139" s="24">
        <v>2018</v>
      </c>
    </row>
    <row r="140" spans="1:13" s="5" customFormat="1" ht="15" customHeight="1">
      <c r="A140" s="11">
        <v>136</v>
      </c>
      <c r="B140" s="24" t="s">
        <v>332</v>
      </c>
      <c r="C140" s="24" t="s">
        <v>478</v>
      </c>
      <c r="D140" s="24" t="s">
        <v>479</v>
      </c>
      <c r="E140" s="24" t="s">
        <v>480</v>
      </c>
      <c r="F140" s="16" t="s">
        <v>325</v>
      </c>
      <c r="G140" s="24">
        <v>1.049</v>
      </c>
      <c r="H140" s="24"/>
      <c r="I140" s="20">
        <f t="shared" si="7"/>
        <v>36.714999999999996</v>
      </c>
      <c r="J140" s="20">
        <f t="shared" si="8"/>
        <v>10.489999999999998</v>
      </c>
      <c r="K140" s="21">
        <f t="shared" si="6"/>
        <v>26.224999999999998</v>
      </c>
      <c r="L140" s="24" t="s">
        <v>481</v>
      </c>
      <c r="M140" s="24">
        <v>2018</v>
      </c>
    </row>
    <row r="141" spans="1:13" s="5" customFormat="1" ht="15" customHeight="1">
      <c r="A141" s="11">
        <v>137</v>
      </c>
      <c r="B141" s="24" t="s">
        <v>332</v>
      </c>
      <c r="C141" s="24" t="s">
        <v>478</v>
      </c>
      <c r="D141" s="24" t="s">
        <v>479</v>
      </c>
      <c r="E141" s="24" t="s">
        <v>482</v>
      </c>
      <c r="F141" s="16" t="s">
        <v>483</v>
      </c>
      <c r="G141" s="24">
        <v>1.22</v>
      </c>
      <c r="H141" s="24"/>
      <c r="I141" s="20">
        <f t="shared" si="7"/>
        <v>42.699999999999996</v>
      </c>
      <c r="J141" s="20">
        <f t="shared" si="8"/>
        <v>12.2</v>
      </c>
      <c r="K141" s="21">
        <f t="shared" si="6"/>
        <v>30.499999999999996</v>
      </c>
      <c r="L141" s="24" t="s">
        <v>484</v>
      </c>
      <c r="M141" s="24">
        <v>2018</v>
      </c>
    </row>
    <row r="142" spans="1:13" s="5" customFormat="1" ht="15" customHeight="1">
      <c r="A142" s="11">
        <v>138</v>
      </c>
      <c r="B142" s="24" t="s">
        <v>332</v>
      </c>
      <c r="C142" s="24" t="s">
        <v>478</v>
      </c>
      <c r="D142" s="24" t="s">
        <v>479</v>
      </c>
      <c r="E142" s="24" t="s">
        <v>485</v>
      </c>
      <c r="F142" s="16" t="s">
        <v>486</v>
      </c>
      <c r="G142" s="24">
        <v>1.975</v>
      </c>
      <c r="H142" s="24"/>
      <c r="I142" s="20">
        <f t="shared" si="7"/>
        <v>69.125</v>
      </c>
      <c r="J142" s="20">
        <f t="shared" si="8"/>
        <v>19.75</v>
      </c>
      <c r="K142" s="21">
        <f t="shared" si="6"/>
        <v>49.375</v>
      </c>
      <c r="L142" s="24" t="s">
        <v>487</v>
      </c>
      <c r="M142" s="24">
        <v>2018</v>
      </c>
    </row>
    <row r="143" spans="1:13" s="5" customFormat="1" ht="15" customHeight="1">
      <c r="A143" s="11">
        <v>139</v>
      </c>
      <c r="B143" s="24" t="s">
        <v>332</v>
      </c>
      <c r="C143" s="24" t="s">
        <v>478</v>
      </c>
      <c r="D143" s="24" t="s">
        <v>488</v>
      </c>
      <c r="E143" s="24" t="s">
        <v>489</v>
      </c>
      <c r="F143" s="16" t="s">
        <v>490</v>
      </c>
      <c r="G143" s="24">
        <v>0.289</v>
      </c>
      <c r="H143" s="24"/>
      <c r="I143" s="20">
        <f t="shared" si="7"/>
        <v>10.114999999999998</v>
      </c>
      <c r="J143" s="20">
        <f t="shared" si="8"/>
        <v>2.8899999999999997</v>
      </c>
      <c r="K143" s="21">
        <f t="shared" si="6"/>
        <v>7.224999999999999</v>
      </c>
      <c r="L143" s="24"/>
      <c r="M143" s="24">
        <v>2018</v>
      </c>
    </row>
    <row r="144" spans="1:13" s="5" customFormat="1" ht="15" customHeight="1">
      <c r="A144" s="11">
        <v>140</v>
      </c>
      <c r="B144" s="24" t="s">
        <v>332</v>
      </c>
      <c r="C144" s="24" t="s">
        <v>478</v>
      </c>
      <c r="D144" s="24" t="s">
        <v>491</v>
      </c>
      <c r="E144" s="24" t="s">
        <v>492</v>
      </c>
      <c r="F144" s="16" t="s">
        <v>493</v>
      </c>
      <c r="G144" s="24">
        <v>1.346</v>
      </c>
      <c r="H144" s="24"/>
      <c r="I144" s="20">
        <f t="shared" si="7"/>
        <v>47.11</v>
      </c>
      <c r="J144" s="20">
        <f t="shared" si="8"/>
        <v>13.46</v>
      </c>
      <c r="K144" s="21">
        <f t="shared" si="6"/>
        <v>33.65</v>
      </c>
      <c r="L144" s="24"/>
      <c r="M144" s="24">
        <v>2018</v>
      </c>
    </row>
    <row r="145" spans="1:13" s="5" customFormat="1" ht="15" customHeight="1">
      <c r="A145" s="11">
        <v>141</v>
      </c>
      <c r="B145" s="24" t="s">
        <v>332</v>
      </c>
      <c r="C145" s="24" t="s">
        <v>478</v>
      </c>
      <c r="D145" s="24" t="s">
        <v>494</v>
      </c>
      <c r="E145" s="24" t="s">
        <v>495</v>
      </c>
      <c r="F145" s="16" t="s">
        <v>496</v>
      </c>
      <c r="G145" s="24">
        <v>2.308</v>
      </c>
      <c r="H145" s="24"/>
      <c r="I145" s="20">
        <f t="shared" si="7"/>
        <v>80.78</v>
      </c>
      <c r="J145" s="20">
        <f t="shared" si="8"/>
        <v>23.08</v>
      </c>
      <c r="K145" s="21">
        <f t="shared" si="6"/>
        <v>57.7</v>
      </c>
      <c r="L145" s="24" t="s">
        <v>497</v>
      </c>
      <c r="M145" s="24">
        <v>2018</v>
      </c>
    </row>
    <row r="146" spans="1:13" s="5" customFormat="1" ht="15" customHeight="1">
      <c r="A146" s="11">
        <v>142</v>
      </c>
      <c r="B146" s="24" t="s">
        <v>332</v>
      </c>
      <c r="C146" s="24" t="s">
        <v>478</v>
      </c>
      <c r="D146" s="24" t="s">
        <v>498</v>
      </c>
      <c r="E146" s="24" t="s">
        <v>499</v>
      </c>
      <c r="F146" s="16" t="s">
        <v>500</v>
      </c>
      <c r="G146" s="24">
        <v>0.808</v>
      </c>
      <c r="H146" s="24"/>
      <c r="I146" s="20">
        <f t="shared" si="7"/>
        <v>28.28</v>
      </c>
      <c r="J146" s="20">
        <f t="shared" si="8"/>
        <v>8.08</v>
      </c>
      <c r="K146" s="21">
        <f t="shared" si="6"/>
        <v>20.200000000000003</v>
      </c>
      <c r="L146" s="24" t="s">
        <v>501</v>
      </c>
      <c r="M146" s="24">
        <v>2018</v>
      </c>
    </row>
    <row r="147" spans="1:13" s="5" customFormat="1" ht="15" customHeight="1">
      <c r="A147" s="11">
        <v>143</v>
      </c>
      <c r="B147" s="24" t="s">
        <v>332</v>
      </c>
      <c r="C147" s="24" t="s">
        <v>478</v>
      </c>
      <c r="D147" s="24" t="s">
        <v>502</v>
      </c>
      <c r="E147" s="24" t="s">
        <v>503</v>
      </c>
      <c r="F147" s="16"/>
      <c r="G147" s="24">
        <v>0.6</v>
      </c>
      <c r="H147" s="24"/>
      <c r="I147" s="20">
        <f t="shared" si="7"/>
        <v>21</v>
      </c>
      <c r="J147" s="20">
        <f t="shared" si="8"/>
        <v>6</v>
      </c>
      <c r="K147" s="21">
        <f t="shared" si="6"/>
        <v>15</v>
      </c>
      <c r="L147" s="24" t="s">
        <v>504</v>
      </c>
      <c r="M147" s="24">
        <v>2018</v>
      </c>
    </row>
    <row r="148" spans="1:13" s="5" customFormat="1" ht="15" customHeight="1">
      <c r="A148" s="11">
        <v>144</v>
      </c>
      <c r="B148" s="24" t="s">
        <v>332</v>
      </c>
      <c r="C148" s="24" t="s">
        <v>478</v>
      </c>
      <c r="D148" s="24" t="s">
        <v>505</v>
      </c>
      <c r="E148" s="24" t="s">
        <v>506</v>
      </c>
      <c r="F148" s="16" t="s">
        <v>507</v>
      </c>
      <c r="G148" s="24">
        <v>1.353</v>
      </c>
      <c r="H148" s="24"/>
      <c r="I148" s="20">
        <f t="shared" si="7"/>
        <v>47.355</v>
      </c>
      <c r="J148" s="20">
        <f t="shared" si="8"/>
        <v>13.53</v>
      </c>
      <c r="K148" s="21">
        <f t="shared" si="6"/>
        <v>33.824999999999996</v>
      </c>
      <c r="L148" s="24" t="s">
        <v>508</v>
      </c>
      <c r="M148" s="24">
        <v>2018</v>
      </c>
    </row>
    <row r="149" spans="1:13" s="5" customFormat="1" ht="15" customHeight="1">
      <c r="A149" s="11">
        <v>145</v>
      </c>
      <c r="B149" s="24" t="s">
        <v>332</v>
      </c>
      <c r="C149" s="24" t="s">
        <v>478</v>
      </c>
      <c r="D149" s="24" t="s">
        <v>505</v>
      </c>
      <c r="E149" s="24" t="s">
        <v>244</v>
      </c>
      <c r="F149" s="16"/>
      <c r="G149" s="24">
        <v>0.714</v>
      </c>
      <c r="H149" s="24"/>
      <c r="I149" s="20">
        <f t="shared" si="7"/>
        <v>24.99</v>
      </c>
      <c r="J149" s="20">
        <f t="shared" si="8"/>
        <v>7.14</v>
      </c>
      <c r="K149" s="21">
        <f t="shared" si="6"/>
        <v>17.849999999999998</v>
      </c>
      <c r="L149" s="24" t="s">
        <v>509</v>
      </c>
      <c r="M149" s="24">
        <v>2018</v>
      </c>
    </row>
    <row r="150" spans="1:13" s="5" customFormat="1" ht="15" customHeight="1">
      <c r="A150" s="11">
        <v>146</v>
      </c>
      <c r="B150" s="24" t="s">
        <v>332</v>
      </c>
      <c r="C150" s="24" t="s">
        <v>478</v>
      </c>
      <c r="D150" s="24" t="s">
        <v>510</v>
      </c>
      <c r="E150" s="24" t="s">
        <v>511</v>
      </c>
      <c r="F150" s="16"/>
      <c r="G150" s="24">
        <v>1.159</v>
      </c>
      <c r="H150" s="24"/>
      <c r="I150" s="20">
        <f t="shared" si="7"/>
        <v>40.565</v>
      </c>
      <c r="J150" s="20">
        <f t="shared" si="8"/>
        <v>11.59</v>
      </c>
      <c r="K150" s="21">
        <f t="shared" si="6"/>
        <v>28.974999999999998</v>
      </c>
      <c r="L150" s="24" t="s">
        <v>512</v>
      </c>
      <c r="M150" s="24">
        <v>2018</v>
      </c>
    </row>
    <row r="151" spans="1:13" s="5" customFormat="1" ht="15" customHeight="1">
      <c r="A151" s="11">
        <v>147</v>
      </c>
      <c r="B151" s="24" t="s">
        <v>332</v>
      </c>
      <c r="C151" s="24" t="s">
        <v>478</v>
      </c>
      <c r="D151" s="24" t="s">
        <v>513</v>
      </c>
      <c r="E151" s="24" t="s">
        <v>514</v>
      </c>
      <c r="F151" s="16" t="s">
        <v>515</v>
      </c>
      <c r="G151" s="24">
        <v>2.339</v>
      </c>
      <c r="H151" s="24"/>
      <c r="I151" s="20">
        <f t="shared" si="7"/>
        <v>81.865</v>
      </c>
      <c r="J151" s="20">
        <f t="shared" si="8"/>
        <v>23.39</v>
      </c>
      <c r="K151" s="21">
        <f t="shared" si="6"/>
        <v>58.474999999999994</v>
      </c>
      <c r="L151" s="24" t="s">
        <v>516</v>
      </c>
      <c r="M151" s="24">
        <v>2018</v>
      </c>
    </row>
    <row r="152" spans="1:13" s="5" customFormat="1" ht="15" customHeight="1">
      <c r="A152" s="11">
        <v>148</v>
      </c>
      <c r="B152" s="24" t="s">
        <v>332</v>
      </c>
      <c r="C152" s="24" t="s">
        <v>478</v>
      </c>
      <c r="D152" s="24" t="s">
        <v>517</v>
      </c>
      <c r="E152" s="24" t="s">
        <v>518</v>
      </c>
      <c r="F152" s="16" t="s">
        <v>519</v>
      </c>
      <c r="G152" s="24">
        <v>0.942</v>
      </c>
      <c r="H152" s="24"/>
      <c r="I152" s="20">
        <f t="shared" si="7"/>
        <v>32.97</v>
      </c>
      <c r="J152" s="20">
        <f t="shared" si="8"/>
        <v>9.42</v>
      </c>
      <c r="K152" s="21">
        <f t="shared" si="6"/>
        <v>23.549999999999997</v>
      </c>
      <c r="L152" s="24" t="s">
        <v>520</v>
      </c>
      <c r="M152" s="24">
        <v>2018</v>
      </c>
    </row>
    <row r="153" spans="1:13" s="5" customFormat="1" ht="15" customHeight="1">
      <c r="A153" s="11">
        <v>149</v>
      </c>
      <c r="B153" s="24" t="s">
        <v>332</v>
      </c>
      <c r="C153" s="24" t="s">
        <v>478</v>
      </c>
      <c r="D153" s="24" t="s">
        <v>521</v>
      </c>
      <c r="E153" s="24" t="s">
        <v>522</v>
      </c>
      <c r="F153" s="16" t="s">
        <v>523</v>
      </c>
      <c r="G153" s="24">
        <v>0.982</v>
      </c>
      <c r="H153" s="24"/>
      <c r="I153" s="20">
        <f t="shared" si="7"/>
        <v>34.37</v>
      </c>
      <c r="J153" s="20">
        <f t="shared" si="8"/>
        <v>9.82</v>
      </c>
      <c r="K153" s="21">
        <f t="shared" si="6"/>
        <v>24.549999999999997</v>
      </c>
      <c r="L153" s="24" t="s">
        <v>524</v>
      </c>
      <c r="M153" s="24">
        <v>2018</v>
      </c>
    </row>
    <row r="154" spans="1:13" s="5" customFormat="1" ht="15" customHeight="1">
      <c r="A154" s="11">
        <v>150</v>
      </c>
      <c r="B154" s="24" t="s">
        <v>332</v>
      </c>
      <c r="C154" s="24" t="s">
        <v>478</v>
      </c>
      <c r="D154" s="24" t="s">
        <v>525</v>
      </c>
      <c r="E154" s="24" t="s">
        <v>526</v>
      </c>
      <c r="F154" s="16" t="s">
        <v>527</v>
      </c>
      <c r="G154" s="24">
        <v>1.682</v>
      </c>
      <c r="H154" s="24"/>
      <c r="I154" s="20">
        <f t="shared" si="7"/>
        <v>58.87</v>
      </c>
      <c r="J154" s="20">
        <f t="shared" si="8"/>
        <v>16.82</v>
      </c>
      <c r="K154" s="21">
        <f t="shared" si="6"/>
        <v>42.05</v>
      </c>
      <c r="L154" s="24" t="s">
        <v>528</v>
      </c>
      <c r="M154" s="24">
        <v>2018</v>
      </c>
    </row>
    <row r="155" spans="1:13" s="5" customFormat="1" ht="15" customHeight="1">
      <c r="A155" s="11">
        <v>151</v>
      </c>
      <c r="B155" s="24" t="s">
        <v>332</v>
      </c>
      <c r="C155" s="24" t="s">
        <v>478</v>
      </c>
      <c r="D155" s="24" t="s">
        <v>529</v>
      </c>
      <c r="E155" s="24" t="s">
        <v>530</v>
      </c>
      <c r="F155" s="16" t="s">
        <v>531</v>
      </c>
      <c r="G155" s="24">
        <v>1.533</v>
      </c>
      <c r="H155" s="24"/>
      <c r="I155" s="20">
        <f t="shared" si="7"/>
        <v>53.654999999999994</v>
      </c>
      <c r="J155" s="20">
        <f t="shared" si="8"/>
        <v>15.329999999999998</v>
      </c>
      <c r="K155" s="21">
        <f t="shared" si="6"/>
        <v>38.324999999999996</v>
      </c>
      <c r="L155" s="24"/>
      <c r="M155" s="24">
        <v>2018</v>
      </c>
    </row>
    <row r="156" spans="1:13" s="5" customFormat="1" ht="15" customHeight="1">
      <c r="A156" s="11">
        <v>152</v>
      </c>
      <c r="B156" s="24" t="s">
        <v>332</v>
      </c>
      <c r="C156" s="24" t="s">
        <v>478</v>
      </c>
      <c r="D156" s="24" t="s">
        <v>532</v>
      </c>
      <c r="E156" s="24" t="s">
        <v>533</v>
      </c>
      <c r="F156" s="16" t="s">
        <v>534</v>
      </c>
      <c r="G156" s="24">
        <v>1.106</v>
      </c>
      <c r="H156" s="24"/>
      <c r="I156" s="20">
        <f t="shared" si="7"/>
        <v>38.71</v>
      </c>
      <c r="J156" s="20">
        <f t="shared" si="8"/>
        <v>11.06</v>
      </c>
      <c r="K156" s="21">
        <f t="shared" si="6"/>
        <v>27.65</v>
      </c>
      <c r="L156" s="24" t="s">
        <v>535</v>
      </c>
      <c r="M156" s="24">
        <v>2018</v>
      </c>
    </row>
    <row r="157" spans="1:13" s="5" customFormat="1" ht="15" customHeight="1">
      <c r="A157" s="11">
        <v>153</v>
      </c>
      <c r="B157" s="24" t="s">
        <v>332</v>
      </c>
      <c r="C157" s="24" t="s">
        <v>478</v>
      </c>
      <c r="D157" s="24" t="s">
        <v>536</v>
      </c>
      <c r="E157" s="24" t="s">
        <v>537</v>
      </c>
      <c r="F157" s="16" t="s">
        <v>538</v>
      </c>
      <c r="G157" s="24">
        <v>0.992</v>
      </c>
      <c r="H157" s="24"/>
      <c r="I157" s="20">
        <f t="shared" si="7"/>
        <v>34.72</v>
      </c>
      <c r="J157" s="20">
        <f t="shared" si="8"/>
        <v>9.92</v>
      </c>
      <c r="K157" s="21">
        <f t="shared" si="6"/>
        <v>24.799999999999997</v>
      </c>
      <c r="L157" s="24" t="s">
        <v>539</v>
      </c>
      <c r="M157" s="24">
        <v>2018</v>
      </c>
    </row>
    <row r="158" spans="1:13" s="5" customFormat="1" ht="15" customHeight="1">
      <c r="A158" s="11">
        <v>154</v>
      </c>
      <c r="B158" s="24" t="s">
        <v>332</v>
      </c>
      <c r="C158" s="24" t="s">
        <v>478</v>
      </c>
      <c r="D158" s="24" t="s">
        <v>536</v>
      </c>
      <c r="E158" s="24" t="s">
        <v>540</v>
      </c>
      <c r="F158" s="16" t="s">
        <v>541</v>
      </c>
      <c r="G158" s="24">
        <v>1.031</v>
      </c>
      <c r="H158" s="24"/>
      <c r="I158" s="20">
        <f t="shared" si="7"/>
        <v>36.084999999999994</v>
      </c>
      <c r="J158" s="20">
        <f t="shared" si="8"/>
        <v>10.309999999999999</v>
      </c>
      <c r="K158" s="21">
        <f t="shared" si="6"/>
        <v>25.774999999999995</v>
      </c>
      <c r="L158" s="24" t="s">
        <v>542</v>
      </c>
      <c r="M158" s="24">
        <v>2018</v>
      </c>
    </row>
    <row r="159" spans="1:13" s="5" customFormat="1" ht="15" customHeight="1">
      <c r="A159" s="11">
        <v>155</v>
      </c>
      <c r="B159" s="24" t="s">
        <v>332</v>
      </c>
      <c r="C159" s="24" t="s">
        <v>478</v>
      </c>
      <c r="D159" s="24" t="s">
        <v>543</v>
      </c>
      <c r="E159" s="24" t="s">
        <v>544</v>
      </c>
      <c r="F159" s="16"/>
      <c r="G159" s="24">
        <v>0.423</v>
      </c>
      <c r="H159" s="24"/>
      <c r="I159" s="20">
        <f t="shared" si="7"/>
        <v>14.805</v>
      </c>
      <c r="J159" s="20">
        <f t="shared" si="8"/>
        <v>4.2299999999999995</v>
      </c>
      <c r="K159" s="21">
        <f t="shared" si="6"/>
        <v>10.575</v>
      </c>
      <c r="L159" s="24" t="s">
        <v>545</v>
      </c>
      <c r="M159" s="24">
        <v>2018</v>
      </c>
    </row>
    <row r="160" spans="1:13" s="5" customFormat="1" ht="15" customHeight="1">
      <c r="A160" s="11">
        <v>156</v>
      </c>
      <c r="B160" s="24" t="s">
        <v>332</v>
      </c>
      <c r="C160" s="24" t="s">
        <v>546</v>
      </c>
      <c r="D160" s="24" t="s">
        <v>547</v>
      </c>
      <c r="E160" s="24" t="s">
        <v>548</v>
      </c>
      <c r="F160" s="16" t="s">
        <v>549</v>
      </c>
      <c r="G160" s="24">
        <v>1.117</v>
      </c>
      <c r="H160" s="24"/>
      <c r="I160" s="20">
        <f t="shared" si="7"/>
        <v>39.095</v>
      </c>
      <c r="J160" s="20">
        <f t="shared" si="8"/>
        <v>11.17</v>
      </c>
      <c r="K160" s="21">
        <f t="shared" si="6"/>
        <v>27.924999999999997</v>
      </c>
      <c r="L160" s="24"/>
      <c r="M160" s="24">
        <v>2018</v>
      </c>
    </row>
    <row r="161" spans="1:13" s="5" customFormat="1" ht="15" customHeight="1">
      <c r="A161" s="11">
        <v>157</v>
      </c>
      <c r="B161" s="24" t="s">
        <v>332</v>
      </c>
      <c r="C161" s="24" t="s">
        <v>546</v>
      </c>
      <c r="D161" s="24" t="s">
        <v>550</v>
      </c>
      <c r="E161" s="24" t="s">
        <v>551</v>
      </c>
      <c r="F161" s="16" t="s">
        <v>552</v>
      </c>
      <c r="G161" s="24">
        <v>0.189</v>
      </c>
      <c r="H161" s="24"/>
      <c r="I161" s="20">
        <f t="shared" si="7"/>
        <v>6.615</v>
      </c>
      <c r="J161" s="20">
        <f t="shared" si="8"/>
        <v>1.8900000000000001</v>
      </c>
      <c r="K161" s="21">
        <f t="shared" si="6"/>
        <v>4.725</v>
      </c>
      <c r="L161" s="24"/>
      <c r="M161" s="24">
        <v>2018</v>
      </c>
    </row>
    <row r="162" spans="1:13" s="5" customFormat="1" ht="15" customHeight="1">
      <c r="A162" s="11">
        <v>158</v>
      </c>
      <c r="B162" s="24" t="s">
        <v>332</v>
      </c>
      <c r="C162" s="24" t="s">
        <v>546</v>
      </c>
      <c r="D162" s="24" t="s">
        <v>553</v>
      </c>
      <c r="E162" s="24" t="s">
        <v>554</v>
      </c>
      <c r="F162" s="16" t="s">
        <v>555</v>
      </c>
      <c r="G162" s="24">
        <v>1.051</v>
      </c>
      <c r="H162" s="24"/>
      <c r="I162" s="20">
        <f t="shared" si="7"/>
        <v>36.785</v>
      </c>
      <c r="J162" s="20">
        <f t="shared" si="8"/>
        <v>10.51</v>
      </c>
      <c r="K162" s="21">
        <f t="shared" si="6"/>
        <v>26.275</v>
      </c>
      <c r="L162" s="24" t="s">
        <v>556</v>
      </c>
      <c r="M162" s="24">
        <v>2018</v>
      </c>
    </row>
    <row r="163" spans="1:13" s="5" customFormat="1" ht="15" customHeight="1">
      <c r="A163" s="11">
        <v>159</v>
      </c>
      <c r="B163" s="24" t="s">
        <v>332</v>
      </c>
      <c r="C163" s="24" t="s">
        <v>546</v>
      </c>
      <c r="D163" s="24" t="s">
        <v>557</v>
      </c>
      <c r="E163" s="24" t="s">
        <v>558</v>
      </c>
      <c r="F163" s="16" t="s">
        <v>559</v>
      </c>
      <c r="G163" s="24">
        <v>1.2</v>
      </c>
      <c r="H163" s="24"/>
      <c r="I163" s="20">
        <f t="shared" si="7"/>
        <v>42</v>
      </c>
      <c r="J163" s="20">
        <f t="shared" si="8"/>
        <v>12</v>
      </c>
      <c r="K163" s="21">
        <f t="shared" si="6"/>
        <v>30</v>
      </c>
      <c r="L163" s="24" t="s">
        <v>560</v>
      </c>
      <c r="M163" s="24">
        <v>2018</v>
      </c>
    </row>
    <row r="164" spans="1:13" s="5" customFormat="1" ht="15" customHeight="1">
      <c r="A164" s="11">
        <v>160</v>
      </c>
      <c r="B164" s="24" t="s">
        <v>332</v>
      </c>
      <c r="C164" s="24" t="s">
        <v>546</v>
      </c>
      <c r="D164" s="24" t="s">
        <v>561</v>
      </c>
      <c r="E164" s="24" t="s">
        <v>562</v>
      </c>
      <c r="F164" s="16"/>
      <c r="G164" s="24">
        <v>1.144</v>
      </c>
      <c r="H164" s="24"/>
      <c r="I164" s="20">
        <f t="shared" si="7"/>
        <v>40.04</v>
      </c>
      <c r="J164" s="20">
        <f t="shared" si="8"/>
        <v>11.44</v>
      </c>
      <c r="K164" s="21">
        <f t="shared" si="6"/>
        <v>28.6</v>
      </c>
      <c r="L164" s="24" t="s">
        <v>563</v>
      </c>
      <c r="M164" s="24">
        <v>2018</v>
      </c>
    </row>
    <row r="165" spans="1:13" s="5" customFormat="1" ht="15" customHeight="1">
      <c r="A165" s="11">
        <v>161</v>
      </c>
      <c r="B165" s="24" t="s">
        <v>332</v>
      </c>
      <c r="C165" s="24" t="s">
        <v>546</v>
      </c>
      <c r="D165" s="24" t="s">
        <v>561</v>
      </c>
      <c r="E165" s="24" t="s">
        <v>244</v>
      </c>
      <c r="F165" s="16"/>
      <c r="G165" s="24">
        <v>1.44</v>
      </c>
      <c r="H165" s="24"/>
      <c r="I165" s="20">
        <f t="shared" si="7"/>
        <v>50.4</v>
      </c>
      <c r="J165" s="20">
        <f t="shared" si="8"/>
        <v>14.399999999999999</v>
      </c>
      <c r="K165" s="21">
        <f t="shared" si="6"/>
        <v>36</v>
      </c>
      <c r="L165" s="24" t="s">
        <v>564</v>
      </c>
      <c r="M165" s="24">
        <v>2018</v>
      </c>
    </row>
    <row r="166" spans="1:13" s="5" customFormat="1" ht="15" customHeight="1">
      <c r="A166" s="11">
        <v>162</v>
      </c>
      <c r="B166" s="24" t="s">
        <v>332</v>
      </c>
      <c r="C166" s="24" t="s">
        <v>546</v>
      </c>
      <c r="D166" s="24" t="s">
        <v>565</v>
      </c>
      <c r="E166" s="24" t="s">
        <v>566</v>
      </c>
      <c r="F166" s="16" t="s">
        <v>567</v>
      </c>
      <c r="G166" s="24">
        <v>0.991</v>
      </c>
      <c r="H166" s="24"/>
      <c r="I166" s="20">
        <f t="shared" si="7"/>
        <v>34.685</v>
      </c>
      <c r="J166" s="20">
        <f t="shared" si="8"/>
        <v>9.91</v>
      </c>
      <c r="K166" s="21">
        <f t="shared" si="6"/>
        <v>24.775000000000002</v>
      </c>
      <c r="L166" s="24" t="s">
        <v>568</v>
      </c>
      <c r="M166" s="24">
        <v>2018</v>
      </c>
    </row>
    <row r="167" spans="1:13" s="5" customFormat="1" ht="15" customHeight="1">
      <c r="A167" s="11">
        <v>163</v>
      </c>
      <c r="B167" s="24" t="s">
        <v>332</v>
      </c>
      <c r="C167" s="24" t="s">
        <v>546</v>
      </c>
      <c r="D167" s="24" t="s">
        <v>565</v>
      </c>
      <c r="E167" s="24" t="s">
        <v>569</v>
      </c>
      <c r="F167" s="16" t="s">
        <v>570</v>
      </c>
      <c r="G167" s="24">
        <v>1.383</v>
      </c>
      <c r="H167" s="24"/>
      <c r="I167" s="20">
        <f t="shared" si="7"/>
        <v>48.405</v>
      </c>
      <c r="J167" s="20">
        <f t="shared" si="8"/>
        <v>13.83</v>
      </c>
      <c r="K167" s="21">
        <f t="shared" si="6"/>
        <v>34.575</v>
      </c>
      <c r="L167" s="24" t="s">
        <v>571</v>
      </c>
      <c r="M167" s="24">
        <v>2018</v>
      </c>
    </row>
    <row r="168" spans="1:13" s="5" customFormat="1" ht="15" customHeight="1">
      <c r="A168" s="11">
        <v>164</v>
      </c>
      <c r="B168" s="24" t="s">
        <v>332</v>
      </c>
      <c r="C168" s="24" t="s">
        <v>546</v>
      </c>
      <c r="D168" s="24" t="s">
        <v>572</v>
      </c>
      <c r="E168" s="24" t="s">
        <v>573</v>
      </c>
      <c r="F168" s="16" t="s">
        <v>574</v>
      </c>
      <c r="G168" s="24">
        <v>0.927</v>
      </c>
      <c r="H168" s="24"/>
      <c r="I168" s="20">
        <f t="shared" si="7"/>
        <v>32.445</v>
      </c>
      <c r="J168" s="20">
        <f t="shared" si="8"/>
        <v>9.27</v>
      </c>
      <c r="K168" s="21">
        <f t="shared" si="6"/>
        <v>23.175</v>
      </c>
      <c r="L168" s="24" t="s">
        <v>575</v>
      </c>
      <c r="M168" s="24">
        <v>2018</v>
      </c>
    </row>
    <row r="169" spans="1:13" s="5" customFormat="1" ht="15" customHeight="1">
      <c r="A169" s="11">
        <v>165</v>
      </c>
      <c r="B169" s="24" t="s">
        <v>332</v>
      </c>
      <c r="C169" s="24" t="s">
        <v>546</v>
      </c>
      <c r="D169" s="24" t="s">
        <v>576</v>
      </c>
      <c r="E169" s="24" t="s">
        <v>577</v>
      </c>
      <c r="F169" s="16" t="s">
        <v>578</v>
      </c>
      <c r="G169" s="24">
        <v>1.838</v>
      </c>
      <c r="H169" s="24"/>
      <c r="I169" s="20">
        <f t="shared" si="7"/>
        <v>64.33</v>
      </c>
      <c r="J169" s="20">
        <f t="shared" si="8"/>
        <v>18.380000000000003</v>
      </c>
      <c r="K169" s="21">
        <f t="shared" si="6"/>
        <v>45.949999999999996</v>
      </c>
      <c r="L169" s="24" t="s">
        <v>579</v>
      </c>
      <c r="M169" s="24">
        <v>2018</v>
      </c>
    </row>
    <row r="170" spans="1:13" s="5" customFormat="1" ht="15" customHeight="1">
      <c r="A170" s="11">
        <v>166</v>
      </c>
      <c r="B170" s="24" t="s">
        <v>332</v>
      </c>
      <c r="C170" s="24" t="s">
        <v>546</v>
      </c>
      <c r="D170" s="24" t="s">
        <v>576</v>
      </c>
      <c r="E170" s="24" t="s">
        <v>580</v>
      </c>
      <c r="F170" s="16" t="s">
        <v>581</v>
      </c>
      <c r="G170" s="24">
        <v>0.84</v>
      </c>
      <c r="H170" s="24"/>
      <c r="I170" s="20">
        <f t="shared" si="7"/>
        <v>29.4</v>
      </c>
      <c r="J170" s="20">
        <f t="shared" si="8"/>
        <v>8.4</v>
      </c>
      <c r="K170" s="21">
        <f t="shared" si="6"/>
        <v>21</v>
      </c>
      <c r="L170" s="24" t="s">
        <v>582</v>
      </c>
      <c r="M170" s="24">
        <v>2018</v>
      </c>
    </row>
    <row r="171" spans="1:13" s="5" customFormat="1" ht="15" customHeight="1">
      <c r="A171" s="11">
        <v>167</v>
      </c>
      <c r="B171" s="24" t="s">
        <v>332</v>
      </c>
      <c r="C171" s="24" t="s">
        <v>546</v>
      </c>
      <c r="D171" s="24" t="s">
        <v>583</v>
      </c>
      <c r="E171" s="24" t="s">
        <v>584</v>
      </c>
      <c r="F171" s="16" t="s">
        <v>585</v>
      </c>
      <c r="G171" s="24">
        <v>0.779</v>
      </c>
      <c r="H171" s="24"/>
      <c r="I171" s="20">
        <f t="shared" si="7"/>
        <v>27.265</v>
      </c>
      <c r="J171" s="20">
        <f t="shared" si="8"/>
        <v>7.79</v>
      </c>
      <c r="K171" s="21">
        <f t="shared" si="6"/>
        <v>19.475</v>
      </c>
      <c r="L171" s="24"/>
      <c r="M171" s="24">
        <v>2018</v>
      </c>
    </row>
    <row r="172" spans="1:13" s="5" customFormat="1" ht="15" customHeight="1">
      <c r="A172" s="11">
        <v>168</v>
      </c>
      <c r="B172" s="24" t="s">
        <v>332</v>
      </c>
      <c r="C172" s="24" t="s">
        <v>586</v>
      </c>
      <c r="D172" s="24" t="s">
        <v>587</v>
      </c>
      <c r="E172" s="24" t="s">
        <v>588</v>
      </c>
      <c r="F172" s="16" t="s">
        <v>589</v>
      </c>
      <c r="G172" s="24">
        <v>0.868</v>
      </c>
      <c r="H172" s="24"/>
      <c r="I172" s="20">
        <f t="shared" si="7"/>
        <v>30.38</v>
      </c>
      <c r="J172" s="20">
        <f t="shared" si="8"/>
        <v>8.68</v>
      </c>
      <c r="K172" s="21">
        <f t="shared" si="6"/>
        <v>21.7</v>
      </c>
      <c r="L172" s="24"/>
      <c r="M172" s="24">
        <v>2018</v>
      </c>
    </row>
    <row r="173" spans="1:13" s="5" customFormat="1" ht="15" customHeight="1">
      <c r="A173" s="11">
        <v>169</v>
      </c>
      <c r="B173" s="24" t="s">
        <v>332</v>
      </c>
      <c r="C173" s="24" t="s">
        <v>586</v>
      </c>
      <c r="D173" s="24" t="s">
        <v>590</v>
      </c>
      <c r="E173" s="24" t="s">
        <v>591</v>
      </c>
      <c r="F173" s="16" t="s">
        <v>592</v>
      </c>
      <c r="G173" s="24">
        <v>3.536</v>
      </c>
      <c r="H173" s="24"/>
      <c r="I173" s="20">
        <f t="shared" si="7"/>
        <v>123.76</v>
      </c>
      <c r="J173" s="20">
        <f t="shared" si="8"/>
        <v>35.36</v>
      </c>
      <c r="K173" s="21">
        <f t="shared" si="6"/>
        <v>88.4</v>
      </c>
      <c r="L173" s="24" t="s">
        <v>593</v>
      </c>
      <c r="M173" s="24">
        <v>2018</v>
      </c>
    </row>
    <row r="174" spans="1:13" s="5" customFormat="1" ht="15" customHeight="1">
      <c r="A174" s="11">
        <v>170</v>
      </c>
      <c r="B174" s="24" t="s">
        <v>332</v>
      </c>
      <c r="C174" s="24" t="s">
        <v>594</v>
      </c>
      <c r="D174" s="24" t="s">
        <v>595</v>
      </c>
      <c r="E174" s="24" t="s">
        <v>596</v>
      </c>
      <c r="F174" s="16" t="s">
        <v>597</v>
      </c>
      <c r="G174" s="24">
        <v>0.794</v>
      </c>
      <c r="H174" s="24"/>
      <c r="I174" s="20">
        <f t="shared" si="7"/>
        <v>27.790000000000003</v>
      </c>
      <c r="J174" s="20">
        <f t="shared" si="8"/>
        <v>7.94</v>
      </c>
      <c r="K174" s="21">
        <f t="shared" si="6"/>
        <v>19.85</v>
      </c>
      <c r="L174" s="24" t="s">
        <v>598</v>
      </c>
      <c r="M174" s="24">
        <v>2018</v>
      </c>
    </row>
    <row r="175" spans="1:13" s="5" customFormat="1" ht="15" customHeight="1">
      <c r="A175" s="11">
        <v>171</v>
      </c>
      <c r="B175" s="24" t="s">
        <v>332</v>
      </c>
      <c r="C175" s="24" t="s">
        <v>594</v>
      </c>
      <c r="D175" s="24" t="s">
        <v>599</v>
      </c>
      <c r="E175" s="24" t="s">
        <v>600</v>
      </c>
      <c r="F175" s="16" t="s">
        <v>601</v>
      </c>
      <c r="G175" s="24">
        <v>1.526</v>
      </c>
      <c r="H175" s="24"/>
      <c r="I175" s="20">
        <f t="shared" si="7"/>
        <v>53.410000000000004</v>
      </c>
      <c r="J175" s="20">
        <f t="shared" si="8"/>
        <v>15.26</v>
      </c>
      <c r="K175" s="21">
        <f t="shared" si="6"/>
        <v>38.150000000000006</v>
      </c>
      <c r="L175" s="24" t="s">
        <v>602</v>
      </c>
      <c r="M175" s="24">
        <v>2018</v>
      </c>
    </row>
    <row r="176" spans="1:13" s="5" customFormat="1" ht="15" customHeight="1">
      <c r="A176" s="11">
        <v>172</v>
      </c>
      <c r="B176" s="24" t="s">
        <v>332</v>
      </c>
      <c r="C176" s="24" t="s">
        <v>594</v>
      </c>
      <c r="D176" s="24" t="s">
        <v>603</v>
      </c>
      <c r="E176" s="24" t="s">
        <v>244</v>
      </c>
      <c r="F176" s="16"/>
      <c r="G176" s="24">
        <v>0.414</v>
      </c>
      <c r="H176" s="24"/>
      <c r="I176" s="20">
        <f t="shared" si="7"/>
        <v>14.489999999999998</v>
      </c>
      <c r="J176" s="20">
        <f t="shared" si="8"/>
        <v>4.14</v>
      </c>
      <c r="K176" s="21">
        <f t="shared" si="6"/>
        <v>10.349999999999998</v>
      </c>
      <c r="L176" s="24" t="s">
        <v>604</v>
      </c>
      <c r="M176" s="24">
        <v>2018</v>
      </c>
    </row>
    <row r="177" spans="1:13" s="5" customFormat="1" ht="15" customHeight="1">
      <c r="A177" s="11">
        <v>173</v>
      </c>
      <c r="B177" s="24" t="s">
        <v>332</v>
      </c>
      <c r="C177" s="24" t="s">
        <v>605</v>
      </c>
      <c r="D177" s="24" t="s">
        <v>606</v>
      </c>
      <c r="E177" s="24" t="s">
        <v>607</v>
      </c>
      <c r="F177" s="16" t="s">
        <v>608</v>
      </c>
      <c r="G177" s="24">
        <v>2.304</v>
      </c>
      <c r="H177" s="24"/>
      <c r="I177" s="20">
        <f t="shared" si="7"/>
        <v>80.64</v>
      </c>
      <c r="J177" s="20">
        <f t="shared" si="8"/>
        <v>23.04</v>
      </c>
      <c r="K177" s="21">
        <f t="shared" si="6"/>
        <v>57.6</v>
      </c>
      <c r="L177" s="24"/>
      <c r="M177" s="24">
        <v>2018</v>
      </c>
    </row>
    <row r="178" spans="1:13" s="5" customFormat="1" ht="15" customHeight="1">
      <c r="A178" s="11">
        <v>174</v>
      </c>
      <c r="B178" s="24" t="s">
        <v>332</v>
      </c>
      <c r="C178" s="24" t="s">
        <v>605</v>
      </c>
      <c r="D178" s="24" t="s">
        <v>609</v>
      </c>
      <c r="E178" s="24" t="s">
        <v>610</v>
      </c>
      <c r="F178" s="16" t="s">
        <v>611</v>
      </c>
      <c r="G178" s="24">
        <v>2.982</v>
      </c>
      <c r="H178" s="24"/>
      <c r="I178" s="20">
        <f t="shared" si="7"/>
        <v>104.37</v>
      </c>
      <c r="J178" s="20">
        <f t="shared" si="8"/>
        <v>29.82</v>
      </c>
      <c r="K178" s="21">
        <f t="shared" si="6"/>
        <v>74.55000000000001</v>
      </c>
      <c r="L178" s="24"/>
      <c r="M178" s="24">
        <v>2018</v>
      </c>
    </row>
    <row r="179" spans="1:13" s="5" customFormat="1" ht="15" customHeight="1">
      <c r="A179" s="11">
        <v>175</v>
      </c>
      <c r="B179" s="24" t="s">
        <v>332</v>
      </c>
      <c r="C179" s="24" t="s">
        <v>605</v>
      </c>
      <c r="D179" s="24" t="s">
        <v>612</v>
      </c>
      <c r="E179" s="24" t="s">
        <v>613</v>
      </c>
      <c r="F179" s="16" t="s">
        <v>614</v>
      </c>
      <c r="G179" s="24">
        <v>1.06</v>
      </c>
      <c r="H179" s="24"/>
      <c r="I179" s="20">
        <f t="shared" si="7"/>
        <v>37.1</v>
      </c>
      <c r="J179" s="20">
        <f t="shared" si="8"/>
        <v>10.600000000000001</v>
      </c>
      <c r="K179" s="21">
        <f t="shared" si="6"/>
        <v>26.5</v>
      </c>
      <c r="L179" s="24" t="s">
        <v>615</v>
      </c>
      <c r="M179" s="24">
        <v>2018</v>
      </c>
    </row>
    <row r="180" spans="1:13" s="5" customFormat="1" ht="15" customHeight="1">
      <c r="A180" s="11">
        <v>176</v>
      </c>
      <c r="B180" s="24" t="s">
        <v>332</v>
      </c>
      <c r="C180" s="24" t="s">
        <v>605</v>
      </c>
      <c r="D180" s="24" t="s">
        <v>616</v>
      </c>
      <c r="E180" s="24" t="s">
        <v>610</v>
      </c>
      <c r="F180" s="16" t="s">
        <v>611</v>
      </c>
      <c r="G180" s="24">
        <v>1.898</v>
      </c>
      <c r="H180" s="24"/>
      <c r="I180" s="20">
        <f t="shared" si="7"/>
        <v>66.42999999999999</v>
      </c>
      <c r="J180" s="20">
        <f t="shared" si="8"/>
        <v>18.98</v>
      </c>
      <c r="K180" s="21">
        <f t="shared" si="6"/>
        <v>47.44999999999999</v>
      </c>
      <c r="L180" s="24"/>
      <c r="M180" s="24">
        <v>2018</v>
      </c>
    </row>
    <row r="181" spans="1:13" s="5" customFormat="1" ht="15" customHeight="1">
      <c r="A181" s="11">
        <v>177</v>
      </c>
      <c r="B181" s="24" t="s">
        <v>332</v>
      </c>
      <c r="C181" s="24" t="s">
        <v>605</v>
      </c>
      <c r="D181" s="24" t="s">
        <v>617</v>
      </c>
      <c r="E181" s="24" t="s">
        <v>618</v>
      </c>
      <c r="F181" s="16" t="s">
        <v>619</v>
      </c>
      <c r="G181" s="24">
        <v>0.687</v>
      </c>
      <c r="H181" s="24"/>
      <c r="I181" s="20">
        <f t="shared" si="7"/>
        <v>24.045</v>
      </c>
      <c r="J181" s="20">
        <f t="shared" si="8"/>
        <v>6.870000000000001</v>
      </c>
      <c r="K181" s="21">
        <f t="shared" si="6"/>
        <v>17.175</v>
      </c>
      <c r="L181" s="24"/>
      <c r="M181" s="24">
        <v>2018</v>
      </c>
    </row>
    <row r="182" spans="1:13" s="5" customFormat="1" ht="15" customHeight="1">
      <c r="A182" s="11">
        <v>178</v>
      </c>
      <c r="B182" s="24" t="s">
        <v>332</v>
      </c>
      <c r="C182" s="24" t="s">
        <v>605</v>
      </c>
      <c r="D182" s="24" t="s">
        <v>620</v>
      </c>
      <c r="E182" s="24" t="s">
        <v>621</v>
      </c>
      <c r="F182" s="16" t="s">
        <v>325</v>
      </c>
      <c r="G182" s="24">
        <v>1.967</v>
      </c>
      <c r="H182" s="24"/>
      <c r="I182" s="20">
        <f t="shared" si="7"/>
        <v>68.845</v>
      </c>
      <c r="J182" s="20">
        <f t="shared" si="8"/>
        <v>19.67</v>
      </c>
      <c r="K182" s="21">
        <f t="shared" si="6"/>
        <v>49.175</v>
      </c>
      <c r="L182" s="24"/>
      <c r="M182" s="24">
        <v>2018</v>
      </c>
    </row>
    <row r="183" spans="1:13" s="5" customFormat="1" ht="15" customHeight="1">
      <c r="A183" s="11">
        <v>179</v>
      </c>
      <c r="B183" s="24" t="s">
        <v>332</v>
      </c>
      <c r="C183" s="24" t="s">
        <v>605</v>
      </c>
      <c r="D183" s="24" t="s">
        <v>622</v>
      </c>
      <c r="E183" s="24" t="s">
        <v>623</v>
      </c>
      <c r="F183" s="16" t="s">
        <v>624</v>
      </c>
      <c r="G183" s="24">
        <v>0.784</v>
      </c>
      <c r="H183" s="24"/>
      <c r="I183" s="20">
        <f t="shared" si="7"/>
        <v>27.44</v>
      </c>
      <c r="J183" s="20">
        <f t="shared" si="8"/>
        <v>7.84</v>
      </c>
      <c r="K183" s="21">
        <f t="shared" si="6"/>
        <v>19.6</v>
      </c>
      <c r="L183" s="24"/>
      <c r="M183" s="24">
        <v>2018</v>
      </c>
    </row>
    <row r="184" spans="1:13" s="5" customFormat="1" ht="15" customHeight="1">
      <c r="A184" s="11">
        <v>180</v>
      </c>
      <c r="B184" s="24" t="s">
        <v>332</v>
      </c>
      <c r="C184" s="24" t="s">
        <v>605</v>
      </c>
      <c r="D184" s="24" t="s">
        <v>625</v>
      </c>
      <c r="E184" s="24" t="s">
        <v>81</v>
      </c>
      <c r="F184" s="16" t="s">
        <v>82</v>
      </c>
      <c r="G184" s="24">
        <v>1.528</v>
      </c>
      <c r="H184" s="24"/>
      <c r="I184" s="20">
        <f t="shared" si="7"/>
        <v>53.480000000000004</v>
      </c>
      <c r="J184" s="20">
        <f t="shared" si="8"/>
        <v>15.280000000000001</v>
      </c>
      <c r="K184" s="21">
        <f t="shared" si="6"/>
        <v>38.2</v>
      </c>
      <c r="L184" s="24"/>
      <c r="M184" s="24">
        <v>2018</v>
      </c>
    </row>
    <row r="185" spans="1:13" s="5" customFormat="1" ht="15" customHeight="1">
      <c r="A185" s="11">
        <v>181</v>
      </c>
      <c r="B185" s="24" t="s">
        <v>332</v>
      </c>
      <c r="C185" s="24" t="s">
        <v>626</v>
      </c>
      <c r="D185" s="24" t="s">
        <v>627</v>
      </c>
      <c r="E185" s="24" t="s">
        <v>628</v>
      </c>
      <c r="F185" s="16" t="s">
        <v>629</v>
      </c>
      <c r="G185" s="24">
        <v>1.09</v>
      </c>
      <c r="H185" s="24"/>
      <c r="I185" s="20">
        <f t="shared" si="7"/>
        <v>38.150000000000006</v>
      </c>
      <c r="J185" s="20">
        <f t="shared" si="8"/>
        <v>10.9</v>
      </c>
      <c r="K185" s="21">
        <f t="shared" si="6"/>
        <v>27.250000000000007</v>
      </c>
      <c r="L185" s="24" t="s">
        <v>630</v>
      </c>
      <c r="M185" s="24">
        <v>2018</v>
      </c>
    </row>
    <row r="186" spans="1:13" s="5" customFormat="1" ht="15" customHeight="1">
      <c r="A186" s="11">
        <v>182</v>
      </c>
      <c r="B186" s="24" t="s">
        <v>332</v>
      </c>
      <c r="C186" s="24" t="s">
        <v>626</v>
      </c>
      <c r="D186" s="24" t="s">
        <v>631</v>
      </c>
      <c r="E186" s="24" t="s">
        <v>632</v>
      </c>
      <c r="F186" s="16"/>
      <c r="G186" s="24">
        <v>0.346</v>
      </c>
      <c r="H186" s="24"/>
      <c r="I186" s="20">
        <f t="shared" si="7"/>
        <v>12.11</v>
      </c>
      <c r="J186" s="20">
        <f t="shared" si="8"/>
        <v>3.46</v>
      </c>
      <c r="K186" s="21">
        <f t="shared" si="6"/>
        <v>8.649999999999999</v>
      </c>
      <c r="L186" s="24" t="s">
        <v>633</v>
      </c>
      <c r="M186" s="24">
        <v>2018</v>
      </c>
    </row>
    <row r="187" spans="1:13" s="5" customFormat="1" ht="15" customHeight="1">
      <c r="A187" s="11">
        <v>183</v>
      </c>
      <c r="B187" s="24" t="s">
        <v>332</v>
      </c>
      <c r="C187" s="24" t="s">
        <v>626</v>
      </c>
      <c r="D187" s="24" t="s">
        <v>634</v>
      </c>
      <c r="E187" s="24" t="s">
        <v>635</v>
      </c>
      <c r="F187" s="16" t="s">
        <v>636</v>
      </c>
      <c r="G187" s="24">
        <v>0.61</v>
      </c>
      <c r="H187" s="24"/>
      <c r="I187" s="20">
        <f t="shared" si="7"/>
        <v>21.349999999999998</v>
      </c>
      <c r="J187" s="20">
        <f t="shared" si="8"/>
        <v>6.1</v>
      </c>
      <c r="K187" s="21">
        <f t="shared" si="6"/>
        <v>15.249999999999998</v>
      </c>
      <c r="L187" s="24"/>
      <c r="M187" s="24">
        <v>2018</v>
      </c>
    </row>
    <row r="188" spans="1:13" s="5" customFormat="1" ht="15" customHeight="1">
      <c r="A188" s="11">
        <v>184</v>
      </c>
      <c r="B188" s="24" t="s">
        <v>332</v>
      </c>
      <c r="C188" s="24" t="s">
        <v>637</v>
      </c>
      <c r="D188" s="24" t="s">
        <v>638</v>
      </c>
      <c r="E188" s="24" t="s">
        <v>639</v>
      </c>
      <c r="F188" s="16" t="s">
        <v>640</v>
      </c>
      <c r="G188" s="24">
        <v>0.18</v>
      </c>
      <c r="H188" s="24"/>
      <c r="I188" s="20">
        <f t="shared" si="7"/>
        <v>6.3</v>
      </c>
      <c r="J188" s="20">
        <f t="shared" si="8"/>
        <v>1.7999999999999998</v>
      </c>
      <c r="K188" s="21">
        <f t="shared" si="6"/>
        <v>4.5</v>
      </c>
      <c r="L188" s="24"/>
      <c r="M188" s="24">
        <v>2018</v>
      </c>
    </row>
    <row r="189" spans="1:13" s="5" customFormat="1" ht="15" customHeight="1">
      <c r="A189" s="11">
        <v>185</v>
      </c>
      <c r="B189" s="24" t="s">
        <v>332</v>
      </c>
      <c r="C189" s="24" t="s">
        <v>641</v>
      </c>
      <c r="D189" s="24" t="s">
        <v>642</v>
      </c>
      <c r="E189" s="24" t="s">
        <v>643</v>
      </c>
      <c r="F189" s="16" t="s">
        <v>644</v>
      </c>
      <c r="G189" s="24">
        <v>0.65</v>
      </c>
      <c r="H189" s="24"/>
      <c r="I189" s="20">
        <f t="shared" si="7"/>
        <v>22.75</v>
      </c>
      <c r="J189" s="20">
        <f t="shared" si="8"/>
        <v>6.5</v>
      </c>
      <c r="K189" s="21">
        <f t="shared" si="6"/>
        <v>16.25</v>
      </c>
      <c r="L189" s="24" t="s">
        <v>645</v>
      </c>
      <c r="M189" s="24">
        <v>2018</v>
      </c>
    </row>
    <row r="190" spans="1:13" s="5" customFormat="1" ht="15" customHeight="1">
      <c r="A190" s="11">
        <v>186</v>
      </c>
      <c r="B190" s="24" t="s">
        <v>332</v>
      </c>
      <c r="C190" s="24" t="s">
        <v>641</v>
      </c>
      <c r="D190" s="24" t="s">
        <v>646</v>
      </c>
      <c r="E190" s="24" t="s">
        <v>244</v>
      </c>
      <c r="F190" s="16"/>
      <c r="G190" s="24">
        <v>0.349</v>
      </c>
      <c r="H190" s="24"/>
      <c r="I190" s="20">
        <f t="shared" si="7"/>
        <v>12.215</v>
      </c>
      <c r="J190" s="20">
        <f t="shared" si="8"/>
        <v>3.4899999999999998</v>
      </c>
      <c r="K190" s="21">
        <f t="shared" si="6"/>
        <v>8.725</v>
      </c>
      <c r="L190" s="24" t="s">
        <v>647</v>
      </c>
      <c r="M190" s="24">
        <v>2018</v>
      </c>
    </row>
    <row r="191" spans="1:13" s="5" customFormat="1" ht="15" customHeight="1">
      <c r="A191" s="11">
        <v>187</v>
      </c>
      <c r="B191" s="24" t="s">
        <v>332</v>
      </c>
      <c r="C191" s="24" t="s">
        <v>641</v>
      </c>
      <c r="D191" s="24" t="s">
        <v>479</v>
      </c>
      <c r="E191" s="24" t="s">
        <v>648</v>
      </c>
      <c r="F191" s="16" t="s">
        <v>649</v>
      </c>
      <c r="G191" s="24">
        <v>1.096</v>
      </c>
      <c r="H191" s="24"/>
      <c r="I191" s="20">
        <f t="shared" si="7"/>
        <v>38.36</v>
      </c>
      <c r="J191" s="20">
        <f t="shared" si="8"/>
        <v>10.96</v>
      </c>
      <c r="K191" s="21">
        <f t="shared" si="6"/>
        <v>27.4</v>
      </c>
      <c r="L191" s="24"/>
      <c r="M191" s="24">
        <v>2018</v>
      </c>
    </row>
    <row r="192" spans="1:13" s="5" customFormat="1" ht="15" customHeight="1">
      <c r="A192" s="11">
        <v>188</v>
      </c>
      <c r="B192" s="24" t="s">
        <v>332</v>
      </c>
      <c r="C192" s="24" t="s">
        <v>641</v>
      </c>
      <c r="D192" s="24" t="s">
        <v>650</v>
      </c>
      <c r="E192" s="24" t="s">
        <v>651</v>
      </c>
      <c r="F192" s="16" t="s">
        <v>652</v>
      </c>
      <c r="G192" s="24">
        <v>1.351</v>
      </c>
      <c r="H192" s="24"/>
      <c r="I192" s="20">
        <f t="shared" si="7"/>
        <v>47.285</v>
      </c>
      <c r="J192" s="20">
        <f t="shared" si="8"/>
        <v>13.51</v>
      </c>
      <c r="K192" s="21">
        <f t="shared" si="6"/>
        <v>33.775</v>
      </c>
      <c r="L192" s="24" t="s">
        <v>653</v>
      </c>
      <c r="M192" s="24">
        <v>2018</v>
      </c>
    </row>
    <row r="193" spans="1:13" s="5" customFormat="1" ht="15" customHeight="1">
      <c r="A193" s="11">
        <v>189</v>
      </c>
      <c r="B193" s="24" t="s">
        <v>332</v>
      </c>
      <c r="C193" s="24" t="s">
        <v>641</v>
      </c>
      <c r="D193" s="24" t="s">
        <v>654</v>
      </c>
      <c r="E193" s="24" t="s">
        <v>655</v>
      </c>
      <c r="F193" s="16" t="s">
        <v>656</v>
      </c>
      <c r="G193" s="24">
        <v>2.346</v>
      </c>
      <c r="H193" s="24"/>
      <c r="I193" s="20">
        <f t="shared" si="7"/>
        <v>82.11</v>
      </c>
      <c r="J193" s="20">
        <f t="shared" si="8"/>
        <v>23.46</v>
      </c>
      <c r="K193" s="21">
        <f t="shared" si="6"/>
        <v>58.65</v>
      </c>
      <c r="L193" s="24" t="s">
        <v>657</v>
      </c>
      <c r="M193" s="24">
        <v>2018</v>
      </c>
    </row>
    <row r="194" spans="1:13" s="5" customFormat="1" ht="15" customHeight="1">
      <c r="A194" s="11">
        <v>190</v>
      </c>
      <c r="B194" s="24" t="s">
        <v>332</v>
      </c>
      <c r="C194" s="24" t="s">
        <v>641</v>
      </c>
      <c r="D194" s="24" t="s">
        <v>658</v>
      </c>
      <c r="E194" s="24" t="s">
        <v>659</v>
      </c>
      <c r="F194" s="16" t="s">
        <v>660</v>
      </c>
      <c r="G194" s="24">
        <v>0.507</v>
      </c>
      <c r="H194" s="24"/>
      <c r="I194" s="20">
        <f t="shared" si="7"/>
        <v>17.745</v>
      </c>
      <c r="J194" s="20">
        <f t="shared" si="8"/>
        <v>5.07</v>
      </c>
      <c r="K194" s="21">
        <f t="shared" si="6"/>
        <v>12.675</v>
      </c>
      <c r="L194" s="24"/>
      <c r="M194" s="24">
        <v>2018</v>
      </c>
    </row>
    <row r="195" spans="1:13" s="5" customFormat="1" ht="15" customHeight="1">
      <c r="A195" s="11">
        <v>191</v>
      </c>
      <c r="B195" s="24" t="s">
        <v>332</v>
      </c>
      <c r="C195" s="24" t="s">
        <v>641</v>
      </c>
      <c r="D195" s="24" t="s">
        <v>661</v>
      </c>
      <c r="E195" s="24" t="s">
        <v>662</v>
      </c>
      <c r="F195" s="16"/>
      <c r="G195" s="24">
        <v>0.702</v>
      </c>
      <c r="H195" s="24"/>
      <c r="I195" s="20">
        <f t="shared" si="7"/>
        <v>24.57</v>
      </c>
      <c r="J195" s="20">
        <f t="shared" si="8"/>
        <v>7.02</v>
      </c>
      <c r="K195" s="21">
        <f t="shared" si="6"/>
        <v>17.55</v>
      </c>
      <c r="L195" s="24"/>
      <c r="M195" s="24">
        <v>2018</v>
      </c>
    </row>
    <row r="196" spans="1:13" s="5" customFormat="1" ht="15" customHeight="1">
      <c r="A196" s="11">
        <v>192</v>
      </c>
      <c r="B196" s="24" t="s">
        <v>332</v>
      </c>
      <c r="C196" s="24" t="s">
        <v>641</v>
      </c>
      <c r="D196" s="24" t="s">
        <v>661</v>
      </c>
      <c r="E196" s="24" t="s">
        <v>663</v>
      </c>
      <c r="F196" s="16" t="s">
        <v>664</v>
      </c>
      <c r="G196" s="24">
        <v>1.753</v>
      </c>
      <c r="H196" s="24"/>
      <c r="I196" s="20">
        <f t="shared" si="7"/>
        <v>61.355</v>
      </c>
      <c r="J196" s="20">
        <f t="shared" si="8"/>
        <v>17.529999999999998</v>
      </c>
      <c r="K196" s="21">
        <f t="shared" si="6"/>
        <v>43.825</v>
      </c>
      <c r="L196" s="24" t="s">
        <v>665</v>
      </c>
      <c r="M196" s="24">
        <v>2018</v>
      </c>
    </row>
    <row r="197" spans="1:13" s="5" customFormat="1" ht="15" customHeight="1">
      <c r="A197" s="11">
        <v>193</v>
      </c>
      <c r="B197" s="24" t="s">
        <v>332</v>
      </c>
      <c r="C197" s="24" t="s">
        <v>641</v>
      </c>
      <c r="D197" s="24" t="s">
        <v>666</v>
      </c>
      <c r="E197" s="24" t="s">
        <v>648</v>
      </c>
      <c r="F197" s="16" t="s">
        <v>649</v>
      </c>
      <c r="G197" s="24">
        <v>0.855</v>
      </c>
      <c r="H197" s="24"/>
      <c r="I197" s="20">
        <f t="shared" si="7"/>
        <v>29.925</v>
      </c>
      <c r="J197" s="20">
        <f t="shared" si="8"/>
        <v>8.55</v>
      </c>
      <c r="K197" s="21">
        <f aca="true" t="shared" si="9" ref="K197:K260">I197-J197</f>
        <v>21.375</v>
      </c>
      <c r="L197" s="24"/>
      <c r="M197" s="24">
        <v>2018</v>
      </c>
    </row>
    <row r="198" spans="1:13" s="5" customFormat="1" ht="15" customHeight="1">
      <c r="A198" s="11">
        <v>194</v>
      </c>
      <c r="B198" s="24" t="s">
        <v>332</v>
      </c>
      <c r="C198" s="24" t="s">
        <v>641</v>
      </c>
      <c r="D198" s="24" t="s">
        <v>667</v>
      </c>
      <c r="E198" s="24" t="s">
        <v>668</v>
      </c>
      <c r="F198" s="16" t="s">
        <v>669</v>
      </c>
      <c r="G198" s="24">
        <v>0.846</v>
      </c>
      <c r="H198" s="24"/>
      <c r="I198" s="20">
        <f aca="true" t="shared" si="10" ref="I198:I261">G198*35</f>
        <v>29.61</v>
      </c>
      <c r="J198" s="20">
        <f aca="true" t="shared" si="11" ref="J198:J261">G198*10</f>
        <v>8.459999999999999</v>
      </c>
      <c r="K198" s="21">
        <f t="shared" si="9"/>
        <v>21.15</v>
      </c>
      <c r="L198" s="24" t="s">
        <v>670</v>
      </c>
      <c r="M198" s="24">
        <v>2018</v>
      </c>
    </row>
    <row r="199" spans="1:13" s="5" customFormat="1" ht="15" customHeight="1">
      <c r="A199" s="11">
        <v>195</v>
      </c>
      <c r="B199" s="24" t="s">
        <v>332</v>
      </c>
      <c r="C199" s="24" t="s">
        <v>641</v>
      </c>
      <c r="D199" s="24" t="s">
        <v>671</v>
      </c>
      <c r="E199" s="24" t="s">
        <v>648</v>
      </c>
      <c r="F199" s="16" t="s">
        <v>649</v>
      </c>
      <c r="G199" s="24">
        <v>2.854</v>
      </c>
      <c r="H199" s="24"/>
      <c r="I199" s="20">
        <f t="shared" si="10"/>
        <v>99.89</v>
      </c>
      <c r="J199" s="20">
        <f t="shared" si="11"/>
        <v>28.54</v>
      </c>
      <c r="K199" s="21">
        <f t="shared" si="9"/>
        <v>71.35</v>
      </c>
      <c r="L199" s="24"/>
      <c r="M199" s="24">
        <v>2018</v>
      </c>
    </row>
    <row r="200" spans="1:13" s="5" customFormat="1" ht="15" customHeight="1">
      <c r="A200" s="11">
        <v>196</v>
      </c>
      <c r="B200" s="24" t="s">
        <v>332</v>
      </c>
      <c r="C200" s="24" t="s">
        <v>641</v>
      </c>
      <c r="D200" s="24" t="s">
        <v>672</v>
      </c>
      <c r="E200" s="24" t="s">
        <v>673</v>
      </c>
      <c r="F200" s="16" t="s">
        <v>674</v>
      </c>
      <c r="G200" s="24">
        <v>0.769</v>
      </c>
      <c r="H200" s="24"/>
      <c r="I200" s="20">
        <f t="shared" si="10"/>
        <v>26.915</v>
      </c>
      <c r="J200" s="20">
        <f t="shared" si="11"/>
        <v>7.69</v>
      </c>
      <c r="K200" s="21">
        <f t="shared" si="9"/>
        <v>19.224999999999998</v>
      </c>
      <c r="L200" s="24"/>
      <c r="M200" s="24">
        <v>2018</v>
      </c>
    </row>
    <row r="201" spans="1:13" s="5" customFormat="1" ht="15" customHeight="1">
      <c r="A201" s="11">
        <v>197</v>
      </c>
      <c r="B201" s="24" t="s">
        <v>332</v>
      </c>
      <c r="C201" s="24" t="s">
        <v>641</v>
      </c>
      <c r="D201" s="24" t="s">
        <v>675</v>
      </c>
      <c r="E201" s="24" t="s">
        <v>676</v>
      </c>
      <c r="F201" s="16" t="s">
        <v>677</v>
      </c>
      <c r="G201" s="24">
        <v>1.849</v>
      </c>
      <c r="H201" s="24"/>
      <c r="I201" s="20">
        <f t="shared" si="10"/>
        <v>64.715</v>
      </c>
      <c r="J201" s="20">
        <f t="shared" si="11"/>
        <v>18.49</v>
      </c>
      <c r="K201" s="21">
        <f t="shared" si="9"/>
        <v>46.22500000000001</v>
      </c>
      <c r="L201" s="24"/>
      <c r="M201" s="24">
        <v>2018</v>
      </c>
    </row>
    <row r="202" spans="1:13" s="5" customFormat="1" ht="15" customHeight="1">
      <c r="A202" s="11">
        <v>198</v>
      </c>
      <c r="B202" s="24" t="s">
        <v>332</v>
      </c>
      <c r="C202" s="24" t="s">
        <v>641</v>
      </c>
      <c r="D202" s="24" t="s">
        <v>675</v>
      </c>
      <c r="E202" s="24" t="s">
        <v>648</v>
      </c>
      <c r="F202" s="16" t="s">
        <v>649</v>
      </c>
      <c r="G202" s="24">
        <v>0.875</v>
      </c>
      <c r="H202" s="24"/>
      <c r="I202" s="20">
        <f t="shared" si="10"/>
        <v>30.625</v>
      </c>
      <c r="J202" s="20">
        <f t="shared" si="11"/>
        <v>8.75</v>
      </c>
      <c r="K202" s="21">
        <f t="shared" si="9"/>
        <v>21.875</v>
      </c>
      <c r="L202" s="24"/>
      <c r="M202" s="24">
        <v>2018</v>
      </c>
    </row>
    <row r="203" spans="1:13" s="5" customFormat="1" ht="15" customHeight="1">
      <c r="A203" s="11">
        <v>199</v>
      </c>
      <c r="B203" s="24" t="s">
        <v>332</v>
      </c>
      <c r="C203" s="24" t="s">
        <v>678</v>
      </c>
      <c r="D203" s="24" t="s">
        <v>679</v>
      </c>
      <c r="E203" s="24" t="s">
        <v>680</v>
      </c>
      <c r="F203" s="16" t="s">
        <v>681</v>
      </c>
      <c r="G203" s="24">
        <v>1.572</v>
      </c>
      <c r="H203" s="24"/>
      <c r="I203" s="20">
        <f t="shared" si="10"/>
        <v>55.02</v>
      </c>
      <c r="J203" s="20">
        <f t="shared" si="11"/>
        <v>15.72</v>
      </c>
      <c r="K203" s="21">
        <f t="shared" si="9"/>
        <v>39.300000000000004</v>
      </c>
      <c r="L203" s="24" t="s">
        <v>682</v>
      </c>
      <c r="M203" s="24">
        <v>2018</v>
      </c>
    </row>
    <row r="204" spans="1:13" s="5" customFormat="1" ht="15" customHeight="1">
      <c r="A204" s="11">
        <v>200</v>
      </c>
      <c r="B204" s="24" t="s">
        <v>332</v>
      </c>
      <c r="C204" s="24" t="s">
        <v>678</v>
      </c>
      <c r="D204" s="24" t="s">
        <v>683</v>
      </c>
      <c r="E204" s="24" t="s">
        <v>684</v>
      </c>
      <c r="F204" s="16" t="s">
        <v>685</v>
      </c>
      <c r="G204" s="24">
        <v>1.543</v>
      </c>
      <c r="H204" s="24"/>
      <c r="I204" s="20">
        <f t="shared" si="10"/>
        <v>54.004999999999995</v>
      </c>
      <c r="J204" s="20">
        <f t="shared" si="11"/>
        <v>15.43</v>
      </c>
      <c r="K204" s="21">
        <f t="shared" si="9"/>
        <v>38.574999999999996</v>
      </c>
      <c r="L204" s="24" t="s">
        <v>686</v>
      </c>
      <c r="M204" s="24">
        <v>2018</v>
      </c>
    </row>
    <row r="205" spans="1:13" s="5" customFormat="1" ht="15" customHeight="1">
      <c r="A205" s="11">
        <v>201</v>
      </c>
      <c r="B205" s="24" t="s">
        <v>332</v>
      </c>
      <c r="C205" s="24" t="s">
        <v>678</v>
      </c>
      <c r="D205" s="24" t="s">
        <v>687</v>
      </c>
      <c r="E205" s="24" t="s">
        <v>688</v>
      </c>
      <c r="F205" s="16" t="s">
        <v>559</v>
      </c>
      <c r="G205" s="24">
        <v>1.016</v>
      </c>
      <c r="H205" s="24"/>
      <c r="I205" s="20">
        <f t="shared" si="10"/>
        <v>35.56</v>
      </c>
      <c r="J205" s="20">
        <f t="shared" si="11"/>
        <v>10.16</v>
      </c>
      <c r="K205" s="21">
        <f t="shared" si="9"/>
        <v>25.400000000000002</v>
      </c>
      <c r="L205" s="24" t="s">
        <v>689</v>
      </c>
      <c r="M205" s="24">
        <v>2018</v>
      </c>
    </row>
    <row r="206" spans="1:13" s="5" customFormat="1" ht="15" customHeight="1">
      <c r="A206" s="11">
        <v>202</v>
      </c>
      <c r="B206" s="24" t="s">
        <v>332</v>
      </c>
      <c r="C206" s="24" t="s">
        <v>678</v>
      </c>
      <c r="D206" s="24" t="s">
        <v>690</v>
      </c>
      <c r="E206" s="24" t="s">
        <v>680</v>
      </c>
      <c r="F206" s="16" t="s">
        <v>681</v>
      </c>
      <c r="G206" s="24">
        <v>1.01</v>
      </c>
      <c r="H206" s="24"/>
      <c r="I206" s="20">
        <f t="shared" si="10"/>
        <v>35.35</v>
      </c>
      <c r="J206" s="20">
        <f t="shared" si="11"/>
        <v>10.1</v>
      </c>
      <c r="K206" s="21">
        <f t="shared" si="9"/>
        <v>25.25</v>
      </c>
      <c r="L206" s="24" t="s">
        <v>689</v>
      </c>
      <c r="M206" s="24">
        <v>2018</v>
      </c>
    </row>
    <row r="207" spans="1:13" s="5" customFormat="1" ht="15" customHeight="1">
      <c r="A207" s="11">
        <v>203</v>
      </c>
      <c r="B207" s="24" t="s">
        <v>332</v>
      </c>
      <c r="C207" s="24" t="s">
        <v>678</v>
      </c>
      <c r="D207" s="24" t="s">
        <v>691</v>
      </c>
      <c r="E207" s="24" t="s">
        <v>692</v>
      </c>
      <c r="F207" s="16" t="s">
        <v>693</v>
      </c>
      <c r="G207" s="24">
        <v>1.694</v>
      </c>
      <c r="H207" s="24"/>
      <c r="I207" s="20">
        <f t="shared" si="10"/>
        <v>59.29</v>
      </c>
      <c r="J207" s="20">
        <f t="shared" si="11"/>
        <v>16.939999999999998</v>
      </c>
      <c r="K207" s="21">
        <f t="shared" si="9"/>
        <v>42.35</v>
      </c>
      <c r="L207" s="24"/>
      <c r="M207" s="24">
        <v>2018</v>
      </c>
    </row>
    <row r="208" spans="1:13" s="5" customFormat="1" ht="15" customHeight="1">
      <c r="A208" s="11">
        <v>204</v>
      </c>
      <c r="B208" s="24" t="s">
        <v>332</v>
      </c>
      <c r="C208" s="24" t="s">
        <v>678</v>
      </c>
      <c r="D208" s="24" t="s">
        <v>694</v>
      </c>
      <c r="E208" s="24" t="s">
        <v>684</v>
      </c>
      <c r="F208" s="16" t="s">
        <v>685</v>
      </c>
      <c r="G208" s="24">
        <v>2.799</v>
      </c>
      <c r="H208" s="24"/>
      <c r="I208" s="20">
        <f t="shared" si="10"/>
        <v>97.965</v>
      </c>
      <c r="J208" s="20">
        <f t="shared" si="11"/>
        <v>27.99</v>
      </c>
      <c r="K208" s="21">
        <f t="shared" si="9"/>
        <v>69.97500000000001</v>
      </c>
      <c r="L208" s="24" t="s">
        <v>695</v>
      </c>
      <c r="M208" s="24">
        <v>2018</v>
      </c>
    </row>
    <row r="209" spans="1:13" s="5" customFormat="1" ht="15" customHeight="1">
      <c r="A209" s="11">
        <v>205</v>
      </c>
      <c r="B209" s="24" t="s">
        <v>332</v>
      </c>
      <c r="C209" s="24" t="s">
        <v>678</v>
      </c>
      <c r="D209" s="24" t="s">
        <v>696</v>
      </c>
      <c r="E209" s="24" t="s">
        <v>697</v>
      </c>
      <c r="F209" s="16" t="s">
        <v>698</v>
      </c>
      <c r="G209" s="24">
        <v>0.533</v>
      </c>
      <c r="H209" s="24"/>
      <c r="I209" s="20">
        <f t="shared" si="10"/>
        <v>18.655</v>
      </c>
      <c r="J209" s="20">
        <f t="shared" si="11"/>
        <v>5.33</v>
      </c>
      <c r="K209" s="21">
        <f t="shared" si="9"/>
        <v>13.325000000000001</v>
      </c>
      <c r="L209" s="24"/>
      <c r="M209" s="24">
        <v>2018</v>
      </c>
    </row>
    <row r="210" spans="1:13" s="5" customFormat="1" ht="15" customHeight="1">
      <c r="A210" s="11">
        <v>206</v>
      </c>
      <c r="B210" s="24" t="s">
        <v>332</v>
      </c>
      <c r="C210" s="24" t="s">
        <v>678</v>
      </c>
      <c r="D210" s="24" t="s">
        <v>699</v>
      </c>
      <c r="E210" s="24" t="s">
        <v>700</v>
      </c>
      <c r="F210" s="16" t="s">
        <v>701</v>
      </c>
      <c r="G210" s="24">
        <v>2.41</v>
      </c>
      <c r="H210" s="24"/>
      <c r="I210" s="20">
        <f t="shared" si="10"/>
        <v>84.35000000000001</v>
      </c>
      <c r="J210" s="20">
        <f t="shared" si="11"/>
        <v>24.1</v>
      </c>
      <c r="K210" s="21">
        <f t="shared" si="9"/>
        <v>60.25000000000001</v>
      </c>
      <c r="L210" s="24" t="s">
        <v>702</v>
      </c>
      <c r="M210" s="24">
        <v>2018</v>
      </c>
    </row>
    <row r="211" spans="1:13" s="5" customFormat="1" ht="15" customHeight="1">
      <c r="A211" s="11">
        <v>207</v>
      </c>
      <c r="B211" s="24" t="s">
        <v>332</v>
      </c>
      <c r="C211" s="24" t="s">
        <v>678</v>
      </c>
      <c r="D211" s="24" t="s">
        <v>703</v>
      </c>
      <c r="E211" s="24" t="s">
        <v>704</v>
      </c>
      <c r="F211" s="16" t="s">
        <v>705</v>
      </c>
      <c r="G211" s="24">
        <v>2.006</v>
      </c>
      <c r="H211" s="24"/>
      <c r="I211" s="20">
        <f t="shared" si="10"/>
        <v>70.21</v>
      </c>
      <c r="J211" s="20">
        <f t="shared" si="11"/>
        <v>20.06</v>
      </c>
      <c r="K211" s="21">
        <f t="shared" si="9"/>
        <v>50.14999999999999</v>
      </c>
      <c r="L211" s="24" t="s">
        <v>706</v>
      </c>
      <c r="M211" s="24">
        <v>2018</v>
      </c>
    </row>
    <row r="212" spans="1:13" s="5" customFormat="1" ht="15" customHeight="1">
      <c r="A212" s="11">
        <v>208</v>
      </c>
      <c r="B212" s="24" t="s">
        <v>332</v>
      </c>
      <c r="C212" s="24" t="s">
        <v>707</v>
      </c>
      <c r="D212" s="24" t="s">
        <v>708</v>
      </c>
      <c r="E212" s="24" t="s">
        <v>709</v>
      </c>
      <c r="F212" s="16" t="s">
        <v>710</v>
      </c>
      <c r="G212" s="24">
        <v>1.667</v>
      </c>
      <c r="H212" s="24"/>
      <c r="I212" s="20">
        <f t="shared" si="10"/>
        <v>58.345</v>
      </c>
      <c r="J212" s="20">
        <f t="shared" si="11"/>
        <v>16.67</v>
      </c>
      <c r="K212" s="21">
        <f t="shared" si="9"/>
        <v>41.675</v>
      </c>
      <c r="L212" s="24" t="s">
        <v>711</v>
      </c>
      <c r="M212" s="24">
        <v>2018</v>
      </c>
    </row>
    <row r="213" spans="1:13" s="5" customFormat="1" ht="15" customHeight="1">
      <c r="A213" s="11">
        <v>209</v>
      </c>
      <c r="B213" s="24" t="s">
        <v>332</v>
      </c>
      <c r="C213" s="24" t="s">
        <v>707</v>
      </c>
      <c r="D213" s="24" t="s">
        <v>712</v>
      </c>
      <c r="E213" s="24" t="s">
        <v>713</v>
      </c>
      <c r="F213" s="16" t="s">
        <v>714</v>
      </c>
      <c r="G213" s="24">
        <v>1.988</v>
      </c>
      <c r="H213" s="24"/>
      <c r="I213" s="20">
        <f t="shared" si="10"/>
        <v>69.58</v>
      </c>
      <c r="J213" s="20">
        <f t="shared" si="11"/>
        <v>19.88</v>
      </c>
      <c r="K213" s="21">
        <f t="shared" si="9"/>
        <v>49.7</v>
      </c>
      <c r="L213" s="24" t="s">
        <v>715</v>
      </c>
      <c r="M213" s="24">
        <v>2018</v>
      </c>
    </row>
    <row r="214" spans="1:13" s="5" customFormat="1" ht="15" customHeight="1">
      <c r="A214" s="11">
        <v>210</v>
      </c>
      <c r="B214" s="24" t="s">
        <v>332</v>
      </c>
      <c r="C214" s="24" t="s">
        <v>707</v>
      </c>
      <c r="D214" s="24" t="s">
        <v>712</v>
      </c>
      <c r="E214" s="24" t="s">
        <v>716</v>
      </c>
      <c r="F214" s="16" t="s">
        <v>717</v>
      </c>
      <c r="G214" s="24">
        <v>0.288</v>
      </c>
      <c r="H214" s="24"/>
      <c r="I214" s="20">
        <f t="shared" si="10"/>
        <v>10.08</v>
      </c>
      <c r="J214" s="20">
        <f t="shared" si="11"/>
        <v>2.88</v>
      </c>
      <c r="K214" s="21">
        <f t="shared" si="9"/>
        <v>7.2</v>
      </c>
      <c r="L214" s="24"/>
      <c r="M214" s="24">
        <v>2018</v>
      </c>
    </row>
    <row r="215" spans="1:13" s="5" customFormat="1" ht="15" customHeight="1">
      <c r="A215" s="11">
        <v>211</v>
      </c>
      <c r="B215" s="24" t="s">
        <v>332</v>
      </c>
      <c r="C215" s="24" t="s">
        <v>707</v>
      </c>
      <c r="D215" s="24" t="s">
        <v>718</v>
      </c>
      <c r="E215" s="24" t="s">
        <v>719</v>
      </c>
      <c r="F215" s="16" t="s">
        <v>720</v>
      </c>
      <c r="G215" s="24">
        <v>1.136</v>
      </c>
      <c r="H215" s="24"/>
      <c r="I215" s="20">
        <f t="shared" si="10"/>
        <v>39.76</v>
      </c>
      <c r="J215" s="20">
        <f t="shared" si="11"/>
        <v>11.36</v>
      </c>
      <c r="K215" s="21">
        <f t="shared" si="9"/>
        <v>28.4</v>
      </c>
      <c r="L215" s="24"/>
      <c r="M215" s="24">
        <v>2018</v>
      </c>
    </row>
    <row r="216" spans="1:13" s="5" customFormat="1" ht="15" customHeight="1">
      <c r="A216" s="11">
        <v>212</v>
      </c>
      <c r="B216" s="24" t="s">
        <v>332</v>
      </c>
      <c r="C216" s="24" t="s">
        <v>707</v>
      </c>
      <c r="D216" s="24" t="s">
        <v>246</v>
      </c>
      <c r="E216" s="24" t="s">
        <v>721</v>
      </c>
      <c r="F216" s="16" t="s">
        <v>722</v>
      </c>
      <c r="G216" s="24">
        <v>1.063</v>
      </c>
      <c r="H216" s="24"/>
      <c r="I216" s="20">
        <f t="shared" si="10"/>
        <v>37.205</v>
      </c>
      <c r="J216" s="20">
        <f t="shared" si="11"/>
        <v>10.629999999999999</v>
      </c>
      <c r="K216" s="21">
        <f t="shared" si="9"/>
        <v>26.575</v>
      </c>
      <c r="L216" s="24" t="s">
        <v>723</v>
      </c>
      <c r="M216" s="24">
        <v>2018</v>
      </c>
    </row>
    <row r="217" spans="1:13" s="5" customFormat="1" ht="15" customHeight="1">
      <c r="A217" s="11">
        <v>213</v>
      </c>
      <c r="B217" s="24" t="s">
        <v>332</v>
      </c>
      <c r="C217" s="24" t="s">
        <v>707</v>
      </c>
      <c r="D217" s="24" t="s">
        <v>724</v>
      </c>
      <c r="E217" s="24" t="s">
        <v>725</v>
      </c>
      <c r="F217" s="16" t="s">
        <v>726</v>
      </c>
      <c r="G217" s="24">
        <v>1.178</v>
      </c>
      <c r="H217" s="24"/>
      <c r="I217" s="20">
        <f t="shared" si="10"/>
        <v>41.23</v>
      </c>
      <c r="J217" s="20">
        <f t="shared" si="11"/>
        <v>11.78</v>
      </c>
      <c r="K217" s="21">
        <f t="shared" si="9"/>
        <v>29.449999999999996</v>
      </c>
      <c r="L217" s="24"/>
      <c r="M217" s="24">
        <v>2018</v>
      </c>
    </row>
    <row r="218" spans="1:13" s="5" customFormat="1" ht="15" customHeight="1">
      <c r="A218" s="11">
        <v>214</v>
      </c>
      <c r="B218" s="24" t="s">
        <v>332</v>
      </c>
      <c r="C218" s="24" t="s">
        <v>707</v>
      </c>
      <c r="D218" s="24" t="s">
        <v>727</v>
      </c>
      <c r="E218" s="24" t="s">
        <v>728</v>
      </c>
      <c r="F218" s="16" t="s">
        <v>729</v>
      </c>
      <c r="G218" s="24">
        <v>3.685</v>
      </c>
      <c r="H218" s="24"/>
      <c r="I218" s="20">
        <f t="shared" si="10"/>
        <v>128.975</v>
      </c>
      <c r="J218" s="20">
        <f t="shared" si="11"/>
        <v>36.85</v>
      </c>
      <c r="K218" s="21">
        <f t="shared" si="9"/>
        <v>92.125</v>
      </c>
      <c r="L218" s="24" t="s">
        <v>730</v>
      </c>
      <c r="M218" s="24">
        <v>2018</v>
      </c>
    </row>
    <row r="219" spans="1:13" s="5" customFormat="1" ht="15" customHeight="1">
      <c r="A219" s="11">
        <v>215</v>
      </c>
      <c r="B219" s="24" t="s">
        <v>332</v>
      </c>
      <c r="C219" s="24" t="s">
        <v>707</v>
      </c>
      <c r="D219" s="24" t="s">
        <v>731</v>
      </c>
      <c r="E219" s="24" t="s">
        <v>732</v>
      </c>
      <c r="F219" s="16" t="s">
        <v>733</v>
      </c>
      <c r="G219" s="24">
        <v>1.517</v>
      </c>
      <c r="H219" s="24"/>
      <c r="I219" s="20">
        <f t="shared" si="10"/>
        <v>53.095</v>
      </c>
      <c r="J219" s="20">
        <f t="shared" si="11"/>
        <v>15.169999999999998</v>
      </c>
      <c r="K219" s="21">
        <f t="shared" si="9"/>
        <v>37.925</v>
      </c>
      <c r="L219" s="24" t="s">
        <v>734</v>
      </c>
      <c r="M219" s="24">
        <v>2018</v>
      </c>
    </row>
    <row r="220" spans="1:13" s="5" customFormat="1" ht="15" customHeight="1">
      <c r="A220" s="11">
        <v>216</v>
      </c>
      <c r="B220" s="24" t="s">
        <v>332</v>
      </c>
      <c r="C220" s="24" t="s">
        <v>735</v>
      </c>
      <c r="D220" s="24" t="s">
        <v>736</v>
      </c>
      <c r="E220" s="24" t="s">
        <v>737</v>
      </c>
      <c r="F220" s="16" t="s">
        <v>738</v>
      </c>
      <c r="G220" s="24">
        <v>0.72</v>
      </c>
      <c r="H220" s="24"/>
      <c r="I220" s="20">
        <f t="shared" si="10"/>
        <v>25.2</v>
      </c>
      <c r="J220" s="20">
        <f t="shared" si="11"/>
        <v>7.199999999999999</v>
      </c>
      <c r="K220" s="21">
        <f t="shared" si="9"/>
        <v>18</v>
      </c>
      <c r="L220" s="24"/>
      <c r="M220" s="24">
        <v>2018</v>
      </c>
    </row>
    <row r="221" spans="1:13" s="5" customFormat="1" ht="15" customHeight="1">
      <c r="A221" s="11">
        <v>217</v>
      </c>
      <c r="B221" s="24" t="s">
        <v>332</v>
      </c>
      <c r="C221" s="24" t="s">
        <v>735</v>
      </c>
      <c r="D221" s="24" t="s">
        <v>739</v>
      </c>
      <c r="E221" s="24" t="s">
        <v>740</v>
      </c>
      <c r="F221" s="16"/>
      <c r="G221" s="24">
        <v>0.398</v>
      </c>
      <c r="H221" s="24"/>
      <c r="I221" s="20">
        <f t="shared" si="10"/>
        <v>13.930000000000001</v>
      </c>
      <c r="J221" s="20">
        <f t="shared" si="11"/>
        <v>3.9800000000000004</v>
      </c>
      <c r="K221" s="21">
        <f t="shared" si="9"/>
        <v>9.950000000000001</v>
      </c>
      <c r="L221" s="24" t="s">
        <v>741</v>
      </c>
      <c r="M221" s="24">
        <v>2018</v>
      </c>
    </row>
    <row r="222" spans="1:13" s="5" customFormat="1" ht="15" customHeight="1">
      <c r="A222" s="11">
        <v>218</v>
      </c>
      <c r="B222" s="24" t="s">
        <v>332</v>
      </c>
      <c r="C222" s="24" t="s">
        <v>735</v>
      </c>
      <c r="D222" s="24" t="s">
        <v>739</v>
      </c>
      <c r="E222" s="24" t="s">
        <v>244</v>
      </c>
      <c r="F222" s="16"/>
      <c r="G222" s="24">
        <v>0.357</v>
      </c>
      <c r="H222" s="24"/>
      <c r="I222" s="20">
        <f t="shared" si="10"/>
        <v>12.495</v>
      </c>
      <c r="J222" s="20">
        <f t="shared" si="11"/>
        <v>3.57</v>
      </c>
      <c r="K222" s="21">
        <f t="shared" si="9"/>
        <v>8.924999999999999</v>
      </c>
      <c r="L222" s="24" t="s">
        <v>739</v>
      </c>
      <c r="M222" s="24">
        <v>2018</v>
      </c>
    </row>
    <row r="223" spans="1:13" s="5" customFormat="1" ht="15" customHeight="1">
      <c r="A223" s="11">
        <v>219</v>
      </c>
      <c r="B223" s="24" t="s">
        <v>332</v>
      </c>
      <c r="C223" s="24" t="s">
        <v>735</v>
      </c>
      <c r="D223" s="24" t="s">
        <v>739</v>
      </c>
      <c r="E223" s="24" t="s">
        <v>742</v>
      </c>
      <c r="F223" s="16" t="s">
        <v>743</v>
      </c>
      <c r="G223" s="24">
        <v>0.648</v>
      </c>
      <c r="H223" s="24"/>
      <c r="I223" s="20">
        <f t="shared" si="10"/>
        <v>22.68</v>
      </c>
      <c r="J223" s="20">
        <f t="shared" si="11"/>
        <v>6.48</v>
      </c>
      <c r="K223" s="21">
        <f t="shared" si="9"/>
        <v>16.2</v>
      </c>
      <c r="L223" s="24" t="s">
        <v>744</v>
      </c>
      <c r="M223" s="24">
        <v>2018</v>
      </c>
    </row>
    <row r="224" spans="1:13" s="5" customFormat="1" ht="15" customHeight="1">
      <c r="A224" s="11">
        <v>220</v>
      </c>
      <c r="B224" s="24" t="s">
        <v>332</v>
      </c>
      <c r="C224" s="24" t="s">
        <v>735</v>
      </c>
      <c r="D224" s="24" t="s">
        <v>745</v>
      </c>
      <c r="E224" s="24" t="s">
        <v>746</v>
      </c>
      <c r="F224" s="16"/>
      <c r="G224" s="24">
        <v>0.608</v>
      </c>
      <c r="H224" s="24"/>
      <c r="I224" s="20">
        <f t="shared" si="10"/>
        <v>21.28</v>
      </c>
      <c r="J224" s="20">
        <f t="shared" si="11"/>
        <v>6.08</v>
      </c>
      <c r="K224" s="21">
        <f t="shared" si="9"/>
        <v>15.200000000000001</v>
      </c>
      <c r="L224" s="24" t="s">
        <v>747</v>
      </c>
      <c r="M224" s="24">
        <v>2018</v>
      </c>
    </row>
    <row r="225" spans="1:13" s="5" customFormat="1" ht="15" customHeight="1">
      <c r="A225" s="11">
        <v>221</v>
      </c>
      <c r="B225" s="24" t="s">
        <v>332</v>
      </c>
      <c r="C225" s="24" t="s">
        <v>735</v>
      </c>
      <c r="D225" s="24" t="s">
        <v>748</v>
      </c>
      <c r="E225" s="24" t="s">
        <v>749</v>
      </c>
      <c r="F225" s="16" t="s">
        <v>750</v>
      </c>
      <c r="G225" s="24">
        <v>0.667</v>
      </c>
      <c r="H225" s="24"/>
      <c r="I225" s="20">
        <f t="shared" si="10"/>
        <v>23.345000000000002</v>
      </c>
      <c r="J225" s="20">
        <f t="shared" si="11"/>
        <v>6.67</v>
      </c>
      <c r="K225" s="21">
        <f t="shared" si="9"/>
        <v>16.675000000000004</v>
      </c>
      <c r="L225" s="24"/>
      <c r="M225" s="24">
        <v>2018</v>
      </c>
    </row>
    <row r="226" spans="1:13" s="5" customFormat="1" ht="15" customHeight="1">
      <c r="A226" s="11">
        <v>222</v>
      </c>
      <c r="B226" s="24" t="s">
        <v>332</v>
      </c>
      <c r="C226" s="24" t="s">
        <v>735</v>
      </c>
      <c r="D226" s="24" t="s">
        <v>751</v>
      </c>
      <c r="E226" s="24" t="s">
        <v>752</v>
      </c>
      <c r="F226" s="16" t="s">
        <v>753</v>
      </c>
      <c r="G226" s="24">
        <v>2.139</v>
      </c>
      <c r="H226" s="24"/>
      <c r="I226" s="20">
        <f t="shared" si="10"/>
        <v>74.865</v>
      </c>
      <c r="J226" s="20">
        <f t="shared" si="11"/>
        <v>21.389999999999997</v>
      </c>
      <c r="K226" s="21">
        <f t="shared" si="9"/>
        <v>53.474999999999994</v>
      </c>
      <c r="L226" s="24" t="s">
        <v>754</v>
      </c>
      <c r="M226" s="24">
        <v>2018</v>
      </c>
    </row>
    <row r="227" spans="1:13" s="5" customFormat="1" ht="15" customHeight="1">
      <c r="A227" s="11">
        <v>223</v>
      </c>
      <c r="B227" s="24" t="s">
        <v>332</v>
      </c>
      <c r="C227" s="24" t="s">
        <v>735</v>
      </c>
      <c r="D227" s="24" t="s">
        <v>755</v>
      </c>
      <c r="E227" s="24" t="s">
        <v>756</v>
      </c>
      <c r="F227" s="16" t="s">
        <v>757</v>
      </c>
      <c r="G227" s="24">
        <v>1.449</v>
      </c>
      <c r="H227" s="24"/>
      <c r="I227" s="20">
        <f t="shared" si="10"/>
        <v>50.715</v>
      </c>
      <c r="J227" s="20">
        <f t="shared" si="11"/>
        <v>14.49</v>
      </c>
      <c r="K227" s="21">
        <f t="shared" si="9"/>
        <v>36.225</v>
      </c>
      <c r="L227" s="24" t="s">
        <v>758</v>
      </c>
      <c r="M227" s="24">
        <v>2018</v>
      </c>
    </row>
    <row r="228" spans="1:13" s="5" customFormat="1" ht="15" customHeight="1">
      <c r="A228" s="11">
        <v>224</v>
      </c>
      <c r="B228" s="24" t="s">
        <v>332</v>
      </c>
      <c r="C228" s="24" t="s">
        <v>735</v>
      </c>
      <c r="D228" s="24" t="s">
        <v>755</v>
      </c>
      <c r="E228" s="24" t="s">
        <v>759</v>
      </c>
      <c r="F228" s="16" t="s">
        <v>760</v>
      </c>
      <c r="G228" s="24">
        <v>1.25</v>
      </c>
      <c r="H228" s="24"/>
      <c r="I228" s="20">
        <f t="shared" si="10"/>
        <v>43.75</v>
      </c>
      <c r="J228" s="20">
        <f t="shared" si="11"/>
        <v>12.5</v>
      </c>
      <c r="K228" s="21">
        <f t="shared" si="9"/>
        <v>31.25</v>
      </c>
      <c r="L228" s="24" t="s">
        <v>761</v>
      </c>
      <c r="M228" s="24">
        <v>2018</v>
      </c>
    </row>
    <row r="229" spans="1:13" s="5" customFormat="1" ht="15" customHeight="1">
      <c r="A229" s="11">
        <v>225</v>
      </c>
      <c r="B229" s="24" t="s">
        <v>332</v>
      </c>
      <c r="C229" s="24" t="s">
        <v>735</v>
      </c>
      <c r="D229" s="24" t="s">
        <v>755</v>
      </c>
      <c r="E229" s="24" t="s">
        <v>762</v>
      </c>
      <c r="F229" s="16" t="s">
        <v>763</v>
      </c>
      <c r="G229" s="24">
        <v>0.68</v>
      </c>
      <c r="H229" s="24"/>
      <c r="I229" s="20">
        <f t="shared" si="10"/>
        <v>23.8</v>
      </c>
      <c r="J229" s="20">
        <f t="shared" si="11"/>
        <v>6.800000000000001</v>
      </c>
      <c r="K229" s="21">
        <f t="shared" si="9"/>
        <v>17</v>
      </c>
      <c r="L229" s="24" t="s">
        <v>764</v>
      </c>
      <c r="M229" s="24">
        <v>2018</v>
      </c>
    </row>
    <row r="230" spans="1:13" s="5" customFormat="1" ht="15" customHeight="1">
      <c r="A230" s="11">
        <v>226</v>
      </c>
      <c r="B230" s="24" t="s">
        <v>332</v>
      </c>
      <c r="C230" s="24" t="s">
        <v>735</v>
      </c>
      <c r="D230" s="24" t="s">
        <v>765</v>
      </c>
      <c r="E230" s="24" t="s">
        <v>766</v>
      </c>
      <c r="F230" s="16" t="s">
        <v>767</v>
      </c>
      <c r="G230" s="24">
        <v>1.444</v>
      </c>
      <c r="H230" s="24"/>
      <c r="I230" s="20">
        <f t="shared" si="10"/>
        <v>50.54</v>
      </c>
      <c r="J230" s="20">
        <f t="shared" si="11"/>
        <v>14.44</v>
      </c>
      <c r="K230" s="21">
        <f t="shared" si="9"/>
        <v>36.1</v>
      </c>
      <c r="L230" s="24" t="s">
        <v>768</v>
      </c>
      <c r="M230" s="24">
        <v>2018</v>
      </c>
    </row>
    <row r="231" spans="1:13" s="5" customFormat="1" ht="15" customHeight="1">
      <c r="A231" s="11">
        <v>227</v>
      </c>
      <c r="B231" s="24" t="s">
        <v>332</v>
      </c>
      <c r="C231" s="24" t="s">
        <v>735</v>
      </c>
      <c r="D231" s="24" t="s">
        <v>765</v>
      </c>
      <c r="E231" s="24" t="s">
        <v>769</v>
      </c>
      <c r="F231" s="16" t="s">
        <v>574</v>
      </c>
      <c r="G231" s="24">
        <v>0.378</v>
      </c>
      <c r="H231" s="24"/>
      <c r="I231" s="20">
        <f t="shared" si="10"/>
        <v>13.23</v>
      </c>
      <c r="J231" s="20">
        <f t="shared" si="11"/>
        <v>3.7800000000000002</v>
      </c>
      <c r="K231" s="21">
        <f t="shared" si="9"/>
        <v>9.45</v>
      </c>
      <c r="L231" s="24"/>
      <c r="M231" s="24">
        <v>2018</v>
      </c>
    </row>
    <row r="232" spans="1:13" s="5" customFormat="1" ht="15" customHeight="1">
      <c r="A232" s="11">
        <v>228</v>
      </c>
      <c r="B232" s="24" t="s">
        <v>332</v>
      </c>
      <c r="C232" s="24" t="s">
        <v>770</v>
      </c>
      <c r="D232" s="24" t="s">
        <v>771</v>
      </c>
      <c r="E232" s="24" t="s">
        <v>772</v>
      </c>
      <c r="F232" s="16" t="s">
        <v>773</v>
      </c>
      <c r="G232" s="24">
        <v>1.293</v>
      </c>
      <c r="H232" s="24"/>
      <c r="I232" s="20">
        <f t="shared" si="10"/>
        <v>45.254999999999995</v>
      </c>
      <c r="J232" s="20">
        <f t="shared" si="11"/>
        <v>12.93</v>
      </c>
      <c r="K232" s="21">
        <f t="shared" si="9"/>
        <v>32.324999999999996</v>
      </c>
      <c r="L232" s="24" t="s">
        <v>774</v>
      </c>
      <c r="M232" s="24">
        <v>2018</v>
      </c>
    </row>
    <row r="233" spans="1:13" s="5" customFormat="1" ht="15" customHeight="1">
      <c r="A233" s="11">
        <v>229</v>
      </c>
      <c r="B233" s="24" t="s">
        <v>332</v>
      </c>
      <c r="C233" s="24" t="s">
        <v>770</v>
      </c>
      <c r="D233" s="24" t="s">
        <v>55</v>
      </c>
      <c r="E233" s="24" t="s">
        <v>775</v>
      </c>
      <c r="F233" s="16"/>
      <c r="G233" s="24">
        <v>0.25</v>
      </c>
      <c r="H233" s="24"/>
      <c r="I233" s="20">
        <f t="shared" si="10"/>
        <v>8.75</v>
      </c>
      <c r="J233" s="20">
        <f t="shared" si="11"/>
        <v>2.5</v>
      </c>
      <c r="K233" s="21">
        <f t="shared" si="9"/>
        <v>6.25</v>
      </c>
      <c r="L233" s="24" t="s">
        <v>776</v>
      </c>
      <c r="M233" s="24">
        <v>2018</v>
      </c>
    </row>
    <row r="234" spans="1:13" s="5" customFormat="1" ht="15" customHeight="1">
      <c r="A234" s="11">
        <v>230</v>
      </c>
      <c r="B234" s="24" t="s">
        <v>332</v>
      </c>
      <c r="C234" s="24" t="s">
        <v>770</v>
      </c>
      <c r="D234" s="24" t="s">
        <v>55</v>
      </c>
      <c r="E234" s="24" t="s">
        <v>777</v>
      </c>
      <c r="F234" s="16" t="s">
        <v>778</v>
      </c>
      <c r="G234" s="24">
        <v>1.064</v>
      </c>
      <c r="H234" s="24"/>
      <c r="I234" s="20">
        <f t="shared" si="10"/>
        <v>37.24</v>
      </c>
      <c r="J234" s="20">
        <f t="shared" si="11"/>
        <v>10.64</v>
      </c>
      <c r="K234" s="21">
        <f t="shared" si="9"/>
        <v>26.6</v>
      </c>
      <c r="L234" s="24" t="s">
        <v>779</v>
      </c>
      <c r="M234" s="24">
        <v>2018</v>
      </c>
    </row>
    <row r="235" spans="1:13" s="5" customFormat="1" ht="15" customHeight="1">
      <c r="A235" s="11">
        <v>231</v>
      </c>
      <c r="B235" s="24" t="s">
        <v>332</v>
      </c>
      <c r="C235" s="24" t="s">
        <v>770</v>
      </c>
      <c r="D235" s="24" t="s">
        <v>780</v>
      </c>
      <c r="E235" s="24" t="s">
        <v>781</v>
      </c>
      <c r="F235" s="16" t="s">
        <v>782</v>
      </c>
      <c r="G235" s="24">
        <v>0.766</v>
      </c>
      <c r="H235" s="24"/>
      <c r="I235" s="20">
        <f t="shared" si="10"/>
        <v>26.810000000000002</v>
      </c>
      <c r="J235" s="20">
        <f t="shared" si="11"/>
        <v>7.66</v>
      </c>
      <c r="K235" s="21">
        <f t="shared" si="9"/>
        <v>19.150000000000002</v>
      </c>
      <c r="L235" s="24"/>
      <c r="M235" s="24">
        <v>2018</v>
      </c>
    </row>
    <row r="236" spans="1:13" s="5" customFormat="1" ht="15" customHeight="1">
      <c r="A236" s="11">
        <v>232</v>
      </c>
      <c r="B236" s="24" t="s">
        <v>332</v>
      </c>
      <c r="C236" s="24" t="s">
        <v>770</v>
      </c>
      <c r="D236" s="24" t="s">
        <v>783</v>
      </c>
      <c r="E236" s="24" t="s">
        <v>244</v>
      </c>
      <c r="F236" s="16"/>
      <c r="G236" s="24">
        <v>0.272</v>
      </c>
      <c r="H236" s="24"/>
      <c r="I236" s="20">
        <f t="shared" si="10"/>
        <v>9.520000000000001</v>
      </c>
      <c r="J236" s="20">
        <f t="shared" si="11"/>
        <v>2.72</v>
      </c>
      <c r="K236" s="21">
        <f t="shared" si="9"/>
        <v>6.800000000000001</v>
      </c>
      <c r="L236" s="24" t="s">
        <v>784</v>
      </c>
      <c r="M236" s="24">
        <v>2018</v>
      </c>
    </row>
    <row r="237" spans="1:13" s="5" customFormat="1" ht="15" customHeight="1">
      <c r="A237" s="11">
        <v>233</v>
      </c>
      <c r="B237" s="24" t="s">
        <v>332</v>
      </c>
      <c r="C237" s="24" t="s">
        <v>770</v>
      </c>
      <c r="D237" s="24" t="s">
        <v>783</v>
      </c>
      <c r="E237" s="24" t="s">
        <v>785</v>
      </c>
      <c r="F237" s="16" t="s">
        <v>408</v>
      </c>
      <c r="G237" s="24">
        <v>2.036</v>
      </c>
      <c r="H237" s="24"/>
      <c r="I237" s="20">
        <f t="shared" si="10"/>
        <v>71.26</v>
      </c>
      <c r="J237" s="20">
        <f t="shared" si="11"/>
        <v>20.36</v>
      </c>
      <c r="K237" s="21">
        <f t="shared" si="9"/>
        <v>50.900000000000006</v>
      </c>
      <c r="L237" s="24"/>
      <c r="M237" s="24">
        <v>2018</v>
      </c>
    </row>
    <row r="238" spans="1:13" s="5" customFormat="1" ht="15" customHeight="1">
      <c r="A238" s="11">
        <v>234</v>
      </c>
      <c r="B238" s="24" t="s">
        <v>332</v>
      </c>
      <c r="C238" s="24" t="s">
        <v>770</v>
      </c>
      <c r="D238" s="24" t="s">
        <v>786</v>
      </c>
      <c r="E238" s="24" t="s">
        <v>787</v>
      </c>
      <c r="F238" s="16" t="s">
        <v>788</v>
      </c>
      <c r="G238" s="24">
        <v>0.569</v>
      </c>
      <c r="H238" s="24"/>
      <c r="I238" s="20">
        <f t="shared" si="10"/>
        <v>19.915</v>
      </c>
      <c r="J238" s="20">
        <f t="shared" si="11"/>
        <v>5.6899999999999995</v>
      </c>
      <c r="K238" s="21">
        <f t="shared" si="9"/>
        <v>14.225</v>
      </c>
      <c r="L238" s="24"/>
      <c r="M238" s="24">
        <v>2018</v>
      </c>
    </row>
    <row r="239" spans="1:13" s="5" customFormat="1" ht="15" customHeight="1">
      <c r="A239" s="11">
        <v>235</v>
      </c>
      <c r="B239" s="24" t="s">
        <v>332</v>
      </c>
      <c r="C239" s="24" t="s">
        <v>770</v>
      </c>
      <c r="D239" s="24" t="s">
        <v>789</v>
      </c>
      <c r="E239" s="24" t="s">
        <v>790</v>
      </c>
      <c r="F239" s="16"/>
      <c r="G239" s="24">
        <v>0.206</v>
      </c>
      <c r="H239" s="24"/>
      <c r="I239" s="20">
        <f t="shared" si="10"/>
        <v>7.21</v>
      </c>
      <c r="J239" s="20">
        <f t="shared" si="11"/>
        <v>2.06</v>
      </c>
      <c r="K239" s="21">
        <f t="shared" si="9"/>
        <v>5.15</v>
      </c>
      <c r="L239" s="24" t="s">
        <v>791</v>
      </c>
      <c r="M239" s="24">
        <v>2018</v>
      </c>
    </row>
    <row r="240" spans="1:13" s="5" customFormat="1" ht="15" customHeight="1">
      <c r="A240" s="11">
        <v>236</v>
      </c>
      <c r="B240" s="24" t="s">
        <v>332</v>
      </c>
      <c r="C240" s="24" t="s">
        <v>770</v>
      </c>
      <c r="D240" s="24" t="s">
        <v>792</v>
      </c>
      <c r="E240" s="24" t="s">
        <v>244</v>
      </c>
      <c r="F240" s="16"/>
      <c r="G240" s="24">
        <v>0.526</v>
      </c>
      <c r="H240" s="24"/>
      <c r="I240" s="20">
        <f t="shared" si="10"/>
        <v>18.41</v>
      </c>
      <c r="J240" s="20">
        <f t="shared" si="11"/>
        <v>5.26</v>
      </c>
      <c r="K240" s="21">
        <f t="shared" si="9"/>
        <v>13.15</v>
      </c>
      <c r="L240" s="24" t="s">
        <v>793</v>
      </c>
      <c r="M240" s="24">
        <v>2018</v>
      </c>
    </row>
    <row r="241" spans="1:13" s="5" customFormat="1" ht="15" customHeight="1">
      <c r="A241" s="11">
        <v>237</v>
      </c>
      <c r="B241" s="24" t="s">
        <v>332</v>
      </c>
      <c r="C241" s="24" t="s">
        <v>770</v>
      </c>
      <c r="D241" s="24" t="s">
        <v>792</v>
      </c>
      <c r="E241" s="24" t="s">
        <v>794</v>
      </c>
      <c r="F241" s="16" t="s">
        <v>795</v>
      </c>
      <c r="G241" s="24">
        <v>1.026</v>
      </c>
      <c r="H241" s="24"/>
      <c r="I241" s="20">
        <f t="shared" si="10"/>
        <v>35.910000000000004</v>
      </c>
      <c r="J241" s="20">
        <f t="shared" si="11"/>
        <v>10.26</v>
      </c>
      <c r="K241" s="21">
        <f t="shared" si="9"/>
        <v>25.650000000000006</v>
      </c>
      <c r="L241" s="24" t="s">
        <v>796</v>
      </c>
      <c r="M241" s="24">
        <v>2018</v>
      </c>
    </row>
    <row r="242" spans="1:13" s="5" customFormat="1" ht="15" customHeight="1">
      <c r="A242" s="11">
        <v>238</v>
      </c>
      <c r="B242" s="24" t="s">
        <v>332</v>
      </c>
      <c r="C242" s="24" t="s">
        <v>770</v>
      </c>
      <c r="D242" s="24" t="s">
        <v>797</v>
      </c>
      <c r="E242" s="24" t="s">
        <v>798</v>
      </c>
      <c r="F242" s="16" t="s">
        <v>799</v>
      </c>
      <c r="G242" s="24">
        <v>0.557</v>
      </c>
      <c r="H242" s="24"/>
      <c r="I242" s="20">
        <f t="shared" si="10"/>
        <v>19.495</v>
      </c>
      <c r="J242" s="20">
        <f t="shared" si="11"/>
        <v>5.57</v>
      </c>
      <c r="K242" s="21">
        <f t="shared" si="9"/>
        <v>13.925</v>
      </c>
      <c r="L242" s="24" t="s">
        <v>800</v>
      </c>
      <c r="M242" s="24">
        <v>2018</v>
      </c>
    </row>
    <row r="243" spans="1:13" s="5" customFormat="1" ht="15" customHeight="1">
      <c r="A243" s="11">
        <v>239</v>
      </c>
      <c r="B243" s="24" t="s">
        <v>332</v>
      </c>
      <c r="C243" s="24" t="s">
        <v>770</v>
      </c>
      <c r="D243" s="24" t="s">
        <v>797</v>
      </c>
      <c r="E243" s="24" t="s">
        <v>801</v>
      </c>
      <c r="F243" s="16" t="s">
        <v>802</v>
      </c>
      <c r="G243" s="24">
        <v>0.314</v>
      </c>
      <c r="H243" s="24"/>
      <c r="I243" s="20">
        <f t="shared" si="10"/>
        <v>10.99</v>
      </c>
      <c r="J243" s="20">
        <f t="shared" si="11"/>
        <v>3.14</v>
      </c>
      <c r="K243" s="21">
        <f t="shared" si="9"/>
        <v>7.85</v>
      </c>
      <c r="L243" s="24"/>
      <c r="M243" s="24">
        <v>2018</v>
      </c>
    </row>
    <row r="244" spans="1:13" s="5" customFormat="1" ht="15" customHeight="1">
      <c r="A244" s="11">
        <v>240</v>
      </c>
      <c r="B244" s="24" t="s">
        <v>332</v>
      </c>
      <c r="C244" s="24" t="s">
        <v>770</v>
      </c>
      <c r="D244" s="24" t="s">
        <v>803</v>
      </c>
      <c r="E244" s="24" t="s">
        <v>804</v>
      </c>
      <c r="F244" s="16"/>
      <c r="G244" s="24">
        <v>0.83</v>
      </c>
      <c r="H244" s="24"/>
      <c r="I244" s="20">
        <f t="shared" si="10"/>
        <v>29.049999999999997</v>
      </c>
      <c r="J244" s="20">
        <f t="shared" si="11"/>
        <v>8.299999999999999</v>
      </c>
      <c r="K244" s="21">
        <f t="shared" si="9"/>
        <v>20.75</v>
      </c>
      <c r="L244" s="24"/>
      <c r="M244" s="24">
        <v>2018</v>
      </c>
    </row>
    <row r="245" spans="1:13" s="5" customFormat="1" ht="15" customHeight="1">
      <c r="A245" s="11">
        <v>241</v>
      </c>
      <c r="B245" s="24" t="s">
        <v>332</v>
      </c>
      <c r="C245" s="24" t="s">
        <v>770</v>
      </c>
      <c r="D245" s="24" t="s">
        <v>805</v>
      </c>
      <c r="E245" s="24" t="s">
        <v>806</v>
      </c>
      <c r="F245" s="16" t="s">
        <v>807</v>
      </c>
      <c r="G245" s="24">
        <v>0.474</v>
      </c>
      <c r="H245" s="24"/>
      <c r="I245" s="20">
        <f t="shared" si="10"/>
        <v>16.59</v>
      </c>
      <c r="J245" s="20">
        <f t="shared" si="11"/>
        <v>4.74</v>
      </c>
      <c r="K245" s="21">
        <f t="shared" si="9"/>
        <v>11.85</v>
      </c>
      <c r="L245" s="24" t="s">
        <v>808</v>
      </c>
      <c r="M245" s="24">
        <v>2018</v>
      </c>
    </row>
    <row r="246" spans="1:13" s="5" customFormat="1" ht="15" customHeight="1">
      <c r="A246" s="11">
        <v>242</v>
      </c>
      <c r="B246" s="24" t="s">
        <v>332</v>
      </c>
      <c r="C246" s="24" t="s">
        <v>770</v>
      </c>
      <c r="D246" s="24" t="s">
        <v>809</v>
      </c>
      <c r="E246" s="24" t="s">
        <v>810</v>
      </c>
      <c r="F246" s="16" t="s">
        <v>811</v>
      </c>
      <c r="G246" s="24">
        <v>1.031</v>
      </c>
      <c r="H246" s="24"/>
      <c r="I246" s="20">
        <f t="shared" si="10"/>
        <v>36.084999999999994</v>
      </c>
      <c r="J246" s="20">
        <f t="shared" si="11"/>
        <v>10.309999999999999</v>
      </c>
      <c r="K246" s="21">
        <f t="shared" si="9"/>
        <v>25.774999999999995</v>
      </c>
      <c r="L246" s="24"/>
      <c r="M246" s="24">
        <v>2018</v>
      </c>
    </row>
    <row r="247" spans="1:13" s="5" customFormat="1" ht="15" customHeight="1">
      <c r="A247" s="11">
        <v>243</v>
      </c>
      <c r="B247" s="24" t="s">
        <v>332</v>
      </c>
      <c r="C247" s="24" t="s">
        <v>770</v>
      </c>
      <c r="D247" s="24" t="s">
        <v>812</v>
      </c>
      <c r="E247" s="24" t="s">
        <v>813</v>
      </c>
      <c r="F247" s="16"/>
      <c r="G247" s="24">
        <v>0.447</v>
      </c>
      <c r="H247" s="24"/>
      <c r="I247" s="20">
        <f t="shared" si="10"/>
        <v>15.645</v>
      </c>
      <c r="J247" s="20">
        <f t="shared" si="11"/>
        <v>4.47</v>
      </c>
      <c r="K247" s="21">
        <f t="shared" si="9"/>
        <v>11.175</v>
      </c>
      <c r="L247" s="24" t="s">
        <v>814</v>
      </c>
      <c r="M247" s="24">
        <v>2018</v>
      </c>
    </row>
    <row r="248" spans="1:13" s="5" customFormat="1" ht="15" customHeight="1">
      <c r="A248" s="11">
        <v>244</v>
      </c>
      <c r="B248" s="24" t="s">
        <v>332</v>
      </c>
      <c r="C248" s="24" t="s">
        <v>770</v>
      </c>
      <c r="D248" s="24" t="s">
        <v>812</v>
      </c>
      <c r="E248" s="24" t="s">
        <v>815</v>
      </c>
      <c r="F248" s="16" t="s">
        <v>816</v>
      </c>
      <c r="G248" s="24">
        <v>0.241</v>
      </c>
      <c r="H248" s="24"/>
      <c r="I248" s="20">
        <f t="shared" si="10"/>
        <v>8.435</v>
      </c>
      <c r="J248" s="20">
        <f t="shared" si="11"/>
        <v>2.41</v>
      </c>
      <c r="K248" s="21">
        <f t="shared" si="9"/>
        <v>6.025</v>
      </c>
      <c r="L248" s="24"/>
      <c r="M248" s="24">
        <v>2018</v>
      </c>
    </row>
    <row r="249" spans="1:13" s="5" customFormat="1" ht="15" customHeight="1">
      <c r="A249" s="11">
        <v>245</v>
      </c>
      <c r="B249" s="24" t="s">
        <v>332</v>
      </c>
      <c r="C249" s="24" t="s">
        <v>770</v>
      </c>
      <c r="D249" s="24" t="s">
        <v>812</v>
      </c>
      <c r="E249" s="24" t="s">
        <v>817</v>
      </c>
      <c r="F249" s="16" t="s">
        <v>818</v>
      </c>
      <c r="G249" s="24">
        <v>0.581</v>
      </c>
      <c r="H249" s="24"/>
      <c r="I249" s="20">
        <f t="shared" si="10"/>
        <v>20.334999999999997</v>
      </c>
      <c r="J249" s="20">
        <f t="shared" si="11"/>
        <v>5.81</v>
      </c>
      <c r="K249" s="21">
        <f t="shared" si="9"/>
        <v>14.524999999999999</v>
      </c>
      <c r="L249" s="24" t="s">
        <v>819</v>
      </c>
      <c r="M249" s="24">
        <v>2018</v>
      </c>
    </row>
    <row r="250" spans="1:13" s="5" customFormat="1" ht="15" customHeight="1">
      <c r="A250" s="11">
        <v>246</v>
      </c>
      <c r="B250" s="24" t="s">
        <v>332</v>
      </c>
      <c r="C250" s="24" t="s">
        <v>820</v>
      </c>
      <c r="D250" s="24" t="s">
        <v>821</v>
      </c>
      <c r="E250" s="24" t="s">
        <v>822</v>
      </c>
      <c r="F250" s="16" t="s">
        <v>823</v>
      </c>
      <c r="G250" s="24">
        <v>0.824</v>
      </c>
      <c r="H250" s="24"/>
      <c r="I250" s="20">
        <f t="shared" si="10"/>
        <v>28.84</v>
      </c>
      <c r="J250" s="20">
        <f t="shared" si="11"/>
        <v>8.24</v>
      </c>
      <c r="K250" s="21">
        <f t="shared" si="9"/>
        <v>20.6</v>
      </c>
      <c r="L250" s="24" t="s">
        <v>824</v>
      </c>
      <c r="M250" s="24">
        <v>2018</v>
      </c>
    </row>
    <row r="251" spans="1:13" s="5" customFormat="1" ht="15" customHeight="1">
      <c r="A251" s="11">
        <v>247</v>
      </c>
      <c r="B251" s="24" t="s">
        <v>332</v>
      </c>
      <c r="C251" s="24" t="s">
        <v>820</v>
      </c>
      <c r="D251" s="24" t="s">
        <v>825</v>
      </c>
      <c r="E251" s="24" t="s">
        <v>826</v>
      </c>
      <c r="F251" s="16" t="s">
        <v>827</v>
      </c>
      <c r="G251" s="24">
        <v>1.216</v>
      </c>
      <c r="H251" s="24"/>
      <c r="I251" s="20">
        <f t="shared" si="10"/>
        <v>42.56</v>
      </c>
      <c r="J251" s="20">
        <f t="shared" si="11"/>
        <v>12.16</v>
      </c>
      <c r="K251" s="21">
        <f t="shared" si="9"/>
        <v>30.400000000000002</v>
      </c>
      <c r="L251" s="24" t="s">
        <v>828</v>
      </c>
      <c r="M251" s="24">
        <v>2018</v>
      </c>
    </row>
    <row r="252" spans="1:13" s="5" customFormat="1" ht="15" customHeight="1">
      <c r="A252" s="11">
        <v>248</v>
      </c>
      <c r="B252" s="24" t="s">
        <v>332</v>
      </c>
      <c r="C252" s="24" t="s">
        <v>829</v>
      </c>
      <c r="D252" s="24" t="s">
        <v>830</v>
      </c>
      <c r="E252" s="24" t="s">
        <v>831</v>
      </c>
      <c r="F252" s="16" t="s">
        <v>832</v>
      </c>
      <c r="G252" s="24">
        <v>0.82</v>
      </c>
      <c r="H252" s="24"/>
      <c r="I252" s="20">
        <f t="shared" si="10"/>
        <v>28.7</v>
      </c>
      <c r="J252" s="20">
        <f t="shared" si="11"/>
        <v>8.2</v>
      </c>
      <c r="K252" s="21">
        <f t="shared" si="9"/>
        <v>20.5</v>
      </c>
      <c r="L252" s="24" t="s">
        <v>833</v>
      </c>
      <c r="M252" s="24">
        <v>2018</v>
      </c>
    </row>
    <row r="253" spans="1:13" s="5" customFormat="1" ht="15" customHeight="1">
      <c r="A253" s="11">
        <v>249</v>
      </c>
      <c r="B253" s="24" t="s">
        <v>332</v>
      </c>
      <c r="C253" s="24" t="s">
        <v>829</v>
      </c>
      <c r="D253" s="24" t="s">
        <v>834</v>
      </c>
      <c r="E253" s="24" t="s">
        <v>835</v>
      </c>
      <c r="F253" s="16" t="s">
        <v>836</v>
      </c>
      <c r="G253" s="24">
        <v>1.813</v>
      </c>
      <c r="H253" s="24"/>
      <c r="I253" s="20">
        <f t="shared" si="10"/>
        <v>63.455</v>
      </c>
      <c r="J253" s="20">
        <f t="shared" si="11"/>
        <v>18.13</v>
      </c>
      <c r="K253" s="21">
        <f t="shared" si="9"/>
        <v>45.325</v>
      </c>
      <c r="L253" s="24" t="s">
        <v>837</v>
      </c>
      <c r="M253" s="24">
        <v>2018</v>
      </c>
    </row>
    <row r="254" spans="1:13" s="5" customFormat="1" ht="15" customHeight="1">
      <c r="A254" s="11">
        <v>250</v>
      </c>
      <c r="B254" s="24" t="s">
        <v>332</v>
      </c>
      <c r="C254" s="24" t="s">
        <v>829</v>
      </c>
      <c r="D254" s="24" t="s">
        <v>838</v>
      </c>
      <c r="E254" s="24" t="s">
        <v>839</v>
      </c>
      <c r="F254" s="16" t="s">
        <v>840</v>
      </c>
      <c r="G254" s="24">
        <v>0.827</v>
      </c>
      <c r="H254" s="24"/>
      <c r="I254" s="20">
        <f t="shared" si="10"/>
        <v>28.945</v>
      </c>
      <c r="J254" s="20">
        <f t="shared" si="11"/>
        <v>8.27</v>
      </c>
      <c r="K254" s="21">
        <f t="shared" si="9"/>
        <v>20.675</v>
      </c>
      <c r="L254" s="24"/>
      <c r="M254" s="24">
        <v>2018</v>
      </c>
    </row>
    <row r="255" spans="1:13" s="5" customFormat="1" ht="15" customHeight="1">
      <c r="A255" s="11">
        <v>251</v>
      </c>
      <c r="B255" s="24" t="s">
        <v>332</v>
      </c>
      <c r="C255" s="24" t="s">
        <v>829</v>
      </c>
      <c r="D255" s="24" t="s">
        <v>841</v>
      </c>
      <c r="E255" s="24" t="s">
        <v>839</v>
      </c>
      <c r="F255" s="16" t="s">
        <v>840</v>
      </c>
      <c r="G255" s="24">
        <v>0.895</v>
      </c>
      <c r="H255" s="24"/>
      <c r="I255" s="20">
        <f t="shared" si="10"/>
        <v>31.325</v>
      </c>
      <c r="J255" s="20">
        <f t="shared" si="11"/>
        <v>8.95</v>
      </c>
      <c r="K255" s="21">
        <f t="shared" si="9"/>
        <v>22.375</v>
      </c>
      <c r="L255" s="24"/>
      <c r="M255" s="24">
        <v>2018</v>
      </c>
    </row>
    <row r="256" spans="1:13" s="5" customFormat="1" ht="15" customHeight="1">
      <c r="A256" s="11">
        <v>252</v>
      </c>
      <c r="B256" s="24" t="s">
        <v>332</v>
      </c>
      <c r="C256" s="24" t="s">
        <v>842</v>
      </c>
      <c r="D256" s="24" t="s">
        <v>843</v>
      </c>
      <c r="E256" s="24" t="s">
        <v>844</v>
      </c>
      <c r="F256" s="16" t="s">
        <v>845</v>
      </c>
      <c r="G256" s="24">
        <v>0.652</v>
      </c>
      <c r="H256" s="24"/>
      <c r="I256" s="20">
        <f t="shared" si="10"/>
        <v>22.82</v>
      </c>
      <c r="J256" s="20">
        <f t="shared" si="11"/>
        <v>6.5200000000000005</v>
      </c>
      <c r="K256" s="21">
        <f t="shared" si="9"/>
        <v>16.3</v>
      </c>
      <c r="L256" s="24" t="s">
        <v>846</v>
      </c>
      <c r="M256" s="24">
        <v>2018</v>
      </c>
    </row>
    <row r="257" spans="1:13" s="5" customFormat="1" ht="15" customHeight="1">
      <c r="A257" s="11">
        <v>253</v>
      </c>
      <c r="B257" s="24" t="s">
        <v>332</v>
      </c>
      <c r="C257" s="24" t="s">
        <v>842</v>
      </c>
      <c r="D257" s="24" t="s">
        <v>847</v>
      </c>
      <c r="E257" s="24" t="s">
        <v>848</v>
      </c>
      <c r="F257" s="16" t="s">
        <v>849</v>
      </c>
      <c r="G257" s="24">
        <v>0.141</v>
      </c>
      <c r="H257" s="24"/>
      <c r="I257" s="20">
        <f t="shared" si="10"/>
        <v>4.935</v>
      </c>
      <c r="J257" s="20">
        <f t="shared" si="11"/>
        <v>1.41</v>
      </c>
      <c r="K257" s="21">
        <f t="shared" si="9"/>
        <v>3.5249999999999995</v>
      </c>
      <c r="L257" s="24"/>
      <c r="M257" s="24">
        <v>2018</v>
      </c>
    </row>
    <row r="258" spans="1:13" s="5" customFormat="1" ht="15" customHeight="1">
      <c r="A258" s="11">
        <v>254</v>
      </c>
      <c r="B258" s="24" t="s">
        <v>332</v>
      </c>
      <c r="C258" s="24" t="s">
        <v>842</v>
      </c>
      <c r="D258" s="24" t="s">
        <v>850</v>
      </c>
      <c r="E258" s="24" t="s">
        <v>244</v>
      </c>
      <c r="F258" s="16"/>
      <c r="G258" s="24">
        <v>0.414</v>
      </c>
      <c r="H258" s="24"/>
      <c r="I258" s="20">
        <f t="shared" si="10"/>
        <v>14.489999999999998</v>
      </c>
      <c r="J258" s="20">
        <f t="shared" si="11"/>
        <v>4.14</v>
      </c>
      <c r="K258" s="21">
        <f t="shared" si="9"/>
        <v>10.349999999999998</v>
      </c>
      <c r="L258" s="24" t="s">
        <v>851</v>
      </c>
      <c r="M258" s="24">
        <v>2018</v>
      </c>
    </row>
    <row r="259" spans="1:13" s="5" customFormat="1" ht="15" customHeight="1">
      <c r="A259" s="11">
        <v>255</v>
      </c>
      <c r="B259" s="24" t="s">
        <v>332</v>
      </c>
      <c r="C259" s="24" t="s">
        <v>842</v>
      </c>
      <c r="D259" s="24" t="s">
        <v>852</v>
      </c>
      <c r="E259" s="24" t="s">
        <v>853</v>
      </c>
      <c r="F259" s="16" t="s">
        <v>854</v>
      </c>
      <c r="G259" s="24">
        <v>1.021</v>
      </c>
      <c r="H259" s="24"/>
      <c r="I259" s="20">
        <f t="shared" si="10"/>
        <v>35.735</v>
      </c>
      <c r="J259" s="20">
        <f t="shared" si="11"/>
        <v>10.209999999999999</v>
      </c>
      <c r="K259" s="21">
        <f t="shared" si="9"/>
        <v>25.525</v>
      </c>
      <c r="L259" s="24" t="s">
        <v>855</v>
      </c>
      <c r="M259" s="24">
        <v>2018</v>
      </c>
    </row>
    <row r="260" spans="1:13" s="5" customFormat="1" ht="15" customHeight="1">
      <c r="A260" s="11">
        <v>256</v>
      </c>
      <c r="B260" s="24" t="s">
        <v>332</v>
      </c>
      <c r="C260" s="24" t="s">
        <v>842</v>
      </c>
      <c r="D260" s="24" t="s">
        <v>856</v>
      </c>
      <c r="E260" s="24" t="s">
        <v>857</v>
      </c>
      <c r="F260" s="16"/>
      <c r="G260" s="24">
        <v>0.502</v>
      </c>
      <c r="H260" s="24"/>
      <c r="I260" s="20">
        <f t="shared" si="10"/>
        <v>17.57</v>
      </c>
      <c r="J260" s="20">
        <f t="shared" si="11"/>
        <v>5.02</v>
      </c>
      <c r="K260" s="21">
        <f t="shared" si="9"/>
        <v>12.55</v>
      </c>
      <c r="L260" s="24" t="s">
        <v>858</v>
      </c>
      <c r="M260" s="24">
        <v>2018</v>
      </c>
    </row>
    <row r="261" spans="1:13" s="5" customFormat="1" ht="15" customHeight="1">
      <c r="A261" s="11">
        <v>257</v>
      </c>
      <c r="B261" s="24" t="s">
        <v>332</v>
      </c>
      <c r="C261" s="24" t="s">
        <v>842</v>
      </c>
      <c r="D261" s="24" t="s">
        <v>859</v>
      </c>
      <c r="E261" s="24" t="s">
        <v>860</v>
      </c>
      <c r="F261" s="16" t="s">
        <v>861</v>
      </c>
      <c r="G261" s="24">
        <v>1.474</v>
      </c>
      <c r="H261" s="24"/>
      <c r="I261" s="20">
        <f t="shared" si="10"/>
        <v>51.589999999999996</v>
      </c>
      <c r="J261" s="20">
        <f t="shared" si="11"/>
        <v>14.74</v>
      </c>
      <c r="K261" s="21">
        <f aca="true" t="shared" si="12" ref="K261:K324">I261-J261</f>
        <v>36.849999999999994</v>
      </c>
      <c r="L261" s="24" t="s">
        <v>862</v>
      </c>
      <c r="M261" s="24">
        <v>2018</v>
      </c>
    </row>
    <row r="262" spans="1:13" s="5" customFormat="1" ht="15" customHeight="1">
      <c r="A262" s="11">
        <v>258</v>
      </c>
      <c r="B262" s="24" t="s">
        <v>332</v>
      </c>
      <c r="C262" s="24" t="s">
        <v>842</v>
      </c>
      <c r="D262" s="24" t="s">
        <v>859</v>
      </c>
      <c r="E262" s="24" t="s">
        <v>863</v>
      </c>
      <c r="F262" s="16" t="s">
        <v>864</v>
      </c>
      <c r="G262" s="24">
        <v>0.73</v>
      </c>
      <c r="H262" s="24"/>
      <c r="I262" s="20">
        <f aca="true" t="shared" si="13" ref="I262:I325">G262*35</f>
        <v>25.55</v>
      </c>
      <c r="J262" s="20">
        <f aca="true" t="shared" si="14" ref="J262:J325">G262*10</f>
        <v>7.3</v>
      </c>
      <c r="K262" s="21">
        <f t="shared" si="12"/>
        <v>18.25</v>
      </c>
      <c r="L262" s="24" t="s">
        <v>865</v>
      </c>
      <c r="M262" s="24">
        <v>2018</v>
      </c>
    </row>
    <row r="263" spans="1:13" s="5" customFormat="1" ht="15" customHeight="1">
      <c r="A263" s="11">
        <v>259</v>
      </c>
      <c r="B263" s="24" t="s">
        <v>332</v>
      </c>
      <c r="C263" s="24" t="s">
        <v>842</v>
      </c>
      <c r="D263" s="24" t="s">
        <v>866</v>
      </c>
      <c r="E263" s="24" t="s">
        <v>867</v>
      </c>
      <c r="F263" s="16" t="s">
        <v>868</v>
      </c>
      <c r="G263" s="24">
        <v>1.348</v>
      </c>
      <c r="H263" s="24"/>
      <c r="I263" s="20">
        <f t="shared" si="13"/>
        <v>47.18</v>
      </c>
      <c r="J263" s="20">
        <f t="shared" si="14"/>
        <v>13.48</v>
      </c>
      <c r="K263" s="21">
        <f t="shared" si="12"/>
        <v>33.7</v>
      </c>
      <c r="L263" s="24" t="s">
        <v>869</v>
      </c>
      <c r="M263" s="24">
        <v>2018</v>
      </c>
    </row>
    <row r="264" spans="1:13" s="5" customFormat="1" ht="15" customHeight="1">
      <c r="A264" s="11">
        <v>260</v>
      </c>
      <c r="B264" s="24" t="s">
        <v>332</v>
      </c>
      <c r="C264" s="24" t="s">
        <v>842</v>
      </c>
      <c r="D264" s="24" t="s">
        <v>870</v>
      </c>
      <c r="E264" s="24" t="s">
        <v>244</v>
      </c>
      <c r="F264" s="16"/>
      <c r="G264" s="24">
        <v>0.321</v>
      </c>
      <c r="H264" s="24"/>
      <c r="I264" s="20">
        <f t="shared" si="13"/>
        <v>11.235</v>
      </c>
      <c r="J264" s="20">
        <f t="shared" si="14"/>
        <v>3.21</v>
      </c>
      <c r="K264" s="21">
        <f t="shared" si="12"/>
        <v>8.024999999999999</v>
      </c>
      <c r="L264" s="24" t="s">
        <v>871</v>
      </c>
      <c r="M264" s="24">
        <v>2018</v>
      </c>
    </row>
    <row r="265" spans="1:13" s="5" customFormat="1" ht="15" customHeight="1">
      <c r="A265" s="11">
        <v>261</v>
      </c>
      <c r="B265" s="24" t="s">
        <v>332</v>
      </c>
      <c r="C265" s="24" t="s">
        <v>842</v>
      </c>
      <c r="D265" s="24" t="s">
        <v>872</v>
      </c>
      <c r="E265" s="24" t="s">
        <v>873</v>
      </c>
      <c r="F265" s="16" t="s">
        <v>874</v>
      </c>
      <c r="G265" s="24">
        <v>1.256</v>
      </c>
      <c r="H265" s="24"/>
      <c r="I265" s="20">
        <f t="shared" si="13"/>
        <v>43.96</v>
      </c>
      <c r="J265" s="20">
        <f t="shared" si="14"/>
        <v>12.56</v>
      </c>
      <c r="K265" s="21">
        <f t="shared" si="12"/>
        <v>31.4</v>
      </c>
      <c r="L265" s="24" t="s">
        <v>875</v>
      </c>
      <c r="M265" s="24">
        <v>2018</v>
      </c>
    </row>
    <row r="266" spans="1:13" s="5" customFormat="1" ht="15" customHeight="1">
      <c r="A266" s="11">
        <v>262</v>
      </c>
      <c r="B266" s="24" t="s">
        <v>332</v>
      </c>
      <c r="C266" s="24" t="s">
        <v>842</v>
      </c>
      <c r="D266" s="24" t="s">
        <v>876</v>
      </c>
      <c r="E266" s="24" t="s">
        <v>244</v>
      </c>
      <c r="F266" s="16"/>
      <c r="G266" s="24">
        <v>0.275</v>
      </c>
      <c r="H266" s="24"/>
      <c r="I266" s="20">
        <f t="shared" si="13"/>
        <v>9.625</v>
      </c>
      <c r="J266" s="20">
        <f t="shared" si="14"/>
        <v>2.75</v>
      </c>
      <c r="K266" s="21">
        <f t="shared" si="12"/>
        <v>6.875</v>
      </c>
      <c r="L266" s="24" t="s">
        <v>877</v>
      </c>
      <c r="M266" s="24">
        <v>2018</v>
      </c>
    </row>
    <row r="267" spans="1:13" s="5" customFormat="1" ht="15" customHeight="1">
      <c r="A267" s="11">
        <v>263</v>
      </c>
      <c r="B267" s="24" t="s">
        <v>332</v>
      </c>
      <c r="C267" s="24" t="s">
        <v>842</v>
      </c>
      <c r="D267" s="24" t="s">
        <v>876</v>
      </c>
      <c r="E267" s="24" t="s">
        <v>878</v>
      </c>
      <c r="F267" s="16" t="s">
        <v>879</v>
      </c>
      <c r="G267" s="24">
        <v>0.441</v>
      </c>
      <c r="H267" s="24"/>
      <c r="I267" s="20">
        <f t="shared" si="13"/>
        <v>15.435</v>
      </c>
      <c r="J267" s="20">
        <f t="shared" si="14"/>
        <v>4.41</v>
      </c>
      <c r="K267" s="21">
        <f t="shared" si="12"/>
        <v>11.025</v>
      </c>
      <c r="L267" s="24" t="s">
        <v>880</v>
      </c>
      <c r="M267" s="24">
        <v>2018</v>
      </c>
    </row>
    <row r="268" spans="1:13" s="5" customFormat="1" ht="15" customHeight="1">
      <c r="A268" s="11">
        <v>264</v>
      </c>
      <c r="B268" s="24" t="s">
        <v>332</v>
      </c>
      <c r="C268" s="24" t="s">
        <v>881</v>
      </c>
      <c r="D268" s="24" t="s">
        <v>882</v>
      </c>
      <c r="E268" s="24" t="s">
        <v>883</v>
      </c>
      <c r="F268" s="16" t="s">
        <v>884</v>
      </c>
      <c r="G268" s="24">
        <v>2.353</v>
      </c>
      <c r="H268" s="24"/>
      <c r="I268" s="20">
        <f t="shared" si="13"/>
        <v>82.355</v>
      </c>
      <c r="J268" s="20">
        <f t="shared" si="14"/>
        <v>23.53</v>
      </c>
      <c r="K268" s="21">
        <f t="shared" si="12"/>
        <v>58.825</v>
      </c>
      <c r="L268" s="24" t="s">
        <v>885</v>
      </c>
      <c r="M268" s="24">
        <v>2018</v>
      </c>
    </row>
    <row r="269" spans="1:13" s="5" customFormat="1" ht="15" customHeight="1">
      <c r="A269" s="11">
        <v>265</v>
      </c>
      <c r="B269" s="24" t="s">
        <v>332</v>
      </c>
      <c r="C269" s="24" t="s">
        <v>881</v>
      </c>
      <c r="D269" s="24" t="s">
        <v>882</v>
      </c>
      <c r="E269" s="24" t="s">
        <v>886</v>
      </c>
      <c r="F269" s="16" t="s">
        <v>887</v>
      </c>
      <c r="G269" s="24">
        <v>0.597</v>
      </c>
      <c r="H269" s="24"/>
      <c r="I269" s="20">
        <f t="shared" si="13"/>
        <v>20.895</v>
      </c>
      <c r="J269" s="20">
        <f t="shared" si="14"/>
        <v>5.97</v>
      </c>
      <c r="K269" s="21">
        <f t="shared" si="12"/>
        <v>14.925</v>
      </c>
      <c r="L269" s="24"/>
      <c r="M269" s="24">
        <v>2018</v>
      </c>
    </row>
    <row r="270" spans="1:13" s="5" customFormat="1" ht="15" customHeight="1">
      <c r="A270" s="11">
        <v>266</v>
      </c>
      <c r="B270" s="24" t="s">
        <v>332</v>
      </c>
      <c r="C270" s="24" t="s">
        <v>881</v>
      </c>
      <c r="D270" s="24" t="s">
        <v>888</v>
      </c>
      <c r="E270" s="24" t="s">
        <v>889</v>
      </c>
      <c r="F270" s="16" t="s">
        <v>890</v>
      </c>
      <c r="G270" s="24">
        <v>1.702</v>
      </c>
      <c r="H270" s="24"/>
      <c r="I270" s="20">
        <f t="shared" si="13"/>
        <v>59.57</v>
      </c>
      <c r="J270" s="20">
        <f t="shared" si="14"/>
        <v>17.02</v>
      </c>
      <c r="K270" s="21">
        <f t="shared" si="12"/>
        <v>42.55</v>
      </c>
      <c r="L270" s="24" t="s">
        <v>891</v>
      </c>
      <c r="M270" s="24">
        <v>2018</v>
      </c>
    </row>
    <row r="271" spans="1:13" s="5" customFormat="1" ht="15" customHeight="1">
      <c r="A271" s="11">
        <v>267</v>
      </c>
      <c r="B271" s="24" t="s">
        <v>332</v>
      </c>
      <c r="C271" s="24" t="s">
        <v>881</v>
      </c>
      <c r="D271" s="24" t="s">
        <v>892</v>
      </c>
      <c r="E271" s="24" t="s">
        <v>893</v>
      </c>
      <c r="F271" s="16"/>
      <c r="G271" s="24">
        <v>0.531</v>
      </c>
      <c r="H271" s="24"/>
      <c r="I271" s="20">
        <f t="shared" si="13"/>
        <v>18.585</v>
      </c>
      <c r="J271" s="20">
        <f t="shared" si="14"/>
        <v>5.3100000000000005</v>
      </c>
      <c r="K271" s="21">
        <f t="shared" si="12"/>
        <v>13.275</v>
      </c>
      <c r="L271" s="24" t="s">
        <v>894</v>
      </c>
      <c r="M271" s="24">
        <v>2018</v>
      </c>
    </row>
    <row r="272" spans="1:13" s="5" customFormat="1" ht="15" customHeight="1">
      <c r="A272" s="11">
        <v>268</v>
      </c>
      <c r="B272" s="24" t="s">
        <v>332</v>
      </c>
      <c r="C272" s="24" t="s">
        <v>881</v>
      </c>
      <c r="D272" s="24" t="s">
        <v>895</v>
      </c>
      <c r="E272" s="24" t="s">
        <v>896</v>
      </c>
      <c r="F272" s="16" t="s">
        <v>897</v>
      </c>
      <c r="G272" s="24">
        <v>1.199</v>
      </c>
      <c r="H272" s="24"/>
      <c r="I272" s="20">
        <f t="shared" si="13"/>
        <v>41.965</v>
      </c>
      <c r="J272" s="20">
        <f t="shared" si="14"/>
        <v>11.99</v>
      </c>
      <c r="K272" s="21">
        <f t="shared" si="12"/>
        <v>29.975</v>
      </c>
      <c r="L272" s="24" t="s">
        <v>898</v>
      </c>
      <c r="M272" s="24">
        <v>2018</v>
      </c>
    </row>
    <row r="273" spans="1:13" s="5" customFormat="1" ht="15" customHeight="1">
      <c r="A273" s="11">
        <v>269</v>
      </c>
      <c r="B273" s="24" t="s">
        <v>332</v>
      </c>
      <c r="C273" s="24" t="s">
        <v>881</v>
      </c>
      <c r="D273" s="24" t="s">
        <v>899</v>
      </c>
      <c r="E273" s="24" t="s">
        <v>900</v>
      </c>
      <c r="F273" s="16" t="s">
        <v>901</v>
      </c>
      <c r="G273" s="24">
        <v>0.919</v>
      </c>
      <c r="H273" s="24"/>
      <c r="I273" s="20">
        <f t="shared" si="13"/>
        <v>32.165</v>
      </c>
      <c r="J273" s="20">
        <f t="shared" si="14"/>
        <v>9.190000000000001</v>
      </c>
      <c r="K273" s="21">
        <f t="shared" si="12"/>
        <v>22.974999999999998</v>
      </c>
      <c r="L273" s="24" t="s">
        <v>902</v>
      </c>
      <c r="M273" s="24">
        <v>2018</v>
      </c>
    </row>
    <row r="274" spans="1:13" s="5" customFormat="1" ht="15" customHeight="1">
      <c r="A274" s="11">
        <v>270</v>
      </c>
      <c r="B274" s="24" t="s">
        <v>332</v>
      </c>
      <c r="C274" s="24" t="s">
        <v>881</v>
      </c>
      <c r="D274" s="24" t="s">
        <v>903</v>
      </c>
      <c r="E274" s="24" t="s">
        <v>904</v>
      </c>
      <c r="F274" s="16"/>
      <c r="G274" s="24">
        <v>0.594</v>
      </c>
      <c r="H274" s="24"/>
      <c r="I274" s="20">
        <f t="shared" si="13"/>
        <v>20.79</v>
      </c>
      <c r="J274" s="20">
        <f t="shared" si="14"/>
        <v>5.9399999999999995</v>
      </c>
      <c r="K274" s="21">
        <f t="shared" si="12"/>
        <v>14.85</v>
      </c>
      <c r="L274" s="24" t="s">
        <v>905</v>
      </c>
      <c r="M274" s="24">
        <v>2018</v>
      </c>
    </row>
    <row r="275" spans="1:13" s="5" customFormat="1" ht="15" customHeight="1">
      <c r="A275" s="11">
        <v>271</v>
      </c>
      <c r="B275" s="24" t="s">
        <v>332</v>
      </c>
      <c r="C275" s="24" t="s">
        <v>881</v>
      </c>
      <c r="D275" s="24" t="s">
        <v>903</v>
      </c>
      <c r="E275" s="24" t="s">
        <v>906</v>
      </c>
      <c r="F275" s="16" t="s">
        <v>907</v>
      </c>
      <c r="G275" s="24">
        <v>0.56</v>
      </c>
      <c r="H275" s="24"/>
      <c r="I275" s="20">
        <f t="shared" si="13"/>
        <v>19.6</v>
      </c>
      <c r="J275" s="20">
        <f t="shared" si="14"/>
        <v>5.6000000000000005</v>
      </c>
      <c r="K275" s="21">
        <f t="shared" si="12"/>
        <v>14</v>
      </c>
      <c r="L275" s="24"/>
      <c r="M275" s="24">
        <v>2018</v>
      </c>
    </row>
    <row r="276" spans="1:13" s="5" customFormat="1" ht="15" customHeight="1">
      <c r="A276" s="11">
        <v>272</v>
      </c>
      <c r="B276" s="24" t="s">
        <v>332</v>
      </c>
      <c r="C276" s="24" t="s">
        <v>881</v>
      </c>
      <c r="D276" s="24" t="s">
        <v>903</v>
      </c>
      <c r="E276" s="24" t="s">
        <v>908</v>
      </c>
      <c r="F276" s="16" t="s">
        <v>909</v>
      </c>
      <c r="G276" s="24">
        <v>1.99</v>
      </c>
      <c r="H276" s="24"/>
      <c r="I276" s="20">
        <f t="shared" si="13"/>
        <v>69.65</v>
      </c>
      <c r="J276" s="20">
        <f t="shared" si="14"/>
        <v>19.9</v>
      </c>
      <c r="K276" s="21">
        <f t="shared" si="12"/>
        <v>49.75000000000001</v>
      </c>
      <c r="L276" s="24" t="s">
        <v>910</v>
      </c>
      <c r="M276" s="24">
        <v>2018</v>
      </c>
    </row>
    <row r="277" spans="1:13" s="5" customFormat="1" ht="15" customHeight="1">
      <c r="A277" s="11">
        <v>273</v>
      </c>
      <c r="B277" s="24" t="s">
        <v>332</v>
      </c>
      <c r="C277" s="24" t="s">
        <v>881</v>
      </c>
      <c r="D277" s="24" t="s">
        <v>911</v>
      </c>
      <c r="E277" s="24" t="s">
        <v>912</v>
      </c>
      <c r="F277" s="16"/>
      <c r="G277" s="24">
        <v>0.558</v>
      </c>
      <c r="H277" s="24"/>
      <c r="I277" s="20">
        <f t="shared" si="13"/>
        <v>19.53</v>
      </c>
      <c r="J277" s="20">
        <f t="shared" si="14"/>
        <v>5.58</v>
      </c>
      <c r="K277" s="21">
        <f t="shared" si="12"/>
        <v>13.950000000000001</v>
      </c>
      <c r="L277" s="24" t="s">
        <v>913</v>
      </c>
      <c r="M277" s="24">
        <v>2018</v>
      </c>
    </row>
    <row r="278" spans="1:13" s="5" customFormat="1" ht="15" customHeight="1">
      <c r="A278" s="11">
        <v>274</v>
      </c>
      <c r="B278" s="24" t="s">
        <v>332</v>
      </c>
      <c r="C278" s="24" t="s">
        <v>881</v>
      </c>
      <c r="D278" s="24" t="s">
        <v>914</v>
      </c>
      <c r="E278" s="24" t="s">
        <v>915</v>
      </c>
      <c r="F278" s="16" t="s">
        <v>916</v>
      </c>
      <c r="G278" s="24">
        <v>1.203</v>
      </c>
      <c r="H278" s="24"/>
      <c r="I278" s="20">
        <f t="shared" si="13"/>
        <v>42.105000000000004</v>
      </c>
      <c r="J278" s="20">
        <f t="shared" si="14"/>
        <v>12.030000000000001</v>
      </c>
      <c r="K278" s="21">
        <f t="shared" si="12"/>
        <v>30.075000000000003</v>
      </c>
      <c r="L278" s="24" t="s">
        <v>917</v>
      </c>
      <c r="M278" s="24">
        <v>2018</v>
      </c>
    </row>
    <row r="279" spans="1:13" s="5" customFormat="1" ht="15" customHeight="1">
      <c r="A279" s="11">
        <v>275</v>
      </c>
      <c r="B279" s="24" t="s">
        <v>332</v>
      </c>
      <c r="C279" s="24" t="s">
        <v>881</v>
      </c>
      <c r="D279" s="24" t="s">
        <v>914</v>
      </c>
      <c r="E279" s="24" t="s">
        <v>918</v>
      </c>
      <c r="F279" s="16" t="s">
        <v>919</v>
      </c>
      <c r="G279" s="24">
        <v>1.029</v>
      </c>
      <c r="H279" s="24"/>
      <c r="I279" s="20">
        <f t="shared" si="13"/>
        <v>36.015</v>
      </c>
      <c r="J279" s="20">
        <f t="shared" si="14"/>
        <v>10.29</v>
      </c>
      <c r="K279" s="21">
        <f t="shared" si="12"/>
        <v>25.725</v>
      </c>
      <c r="L279" s="24" t="s">
        <v>920</v>
      </c>
      <c r="M279" s="24">
        <v>2018</v>
      </c>
    </row>
    <row r="280" spans="1:13" s="5" customFormat="1" ht="15" customHeight="1">
      <c r="A280" s="11">
        <v>276</v>
      </c>
      <c r="B280" s="24" t="s">
        <v>332</v>
      </c>
      <c r="C280" s="24" t="s">
        <v>881</v>
      </c>
      <c r="D280" s="24" t="s">
        <v>921</v>
      </c>
      <c r="E280" s="24" t="s">
        <v>922</v>
      </c>
      <c r="F280" s="16" t="s">
        <v>923</v>
      </c>
      <c r="G280" s="24">
        <v>2.079</v>
      </c>
      <c r="H280" s="24"/>
      <c r="I280" s="20">
        <f t="shared" si="13"/>
        <v>72.765</v>
      </c>
      <c r="J280" s="20">
        <f t="shared" si="14"/>
        <v>20.790000000000003</v>
      </c>
      <c r="K280" s="21">
        <f t="shared" si="12"/>
        <v>51.974999999999994</v>
      </c>
      <c r="L280" s="24" t="s">
        <v>924</v>
      </c>
      <c r="M280" s="24">
        <v>2018</v>
      </c>
    </row>
    <row r="281" spans="1:13" s="5" customFormat="1" ht="15" customHeight="1">
      <c r="A281" s="11">
        <v>277</v>
      </c>
      <c r="B281" s="24" t="s">
        <v>332</v>
      </c>
      <c r="C281" s="24" t="s">
        <v>881</v>
      </c>
      <c r="D281" s="24" t="s">
        <v>925</v>
      </c>
      <c r="E281" s="24" t="s">
        <v>926</v>
      </c>
      <c r="F281" s="16" t="s">
        <v>927</v>
      </c>
      <c r="G281" s="24">
        <v>1.586</v>
      </c>
      <c r="H281" s="24"/>
      <c r="I281" s="20">
        <f t="shared" si="13"/>
        <v>55.510000000000005</v>
      </c>
      <c r="J281" s="20">
        <f t="shared" si="14"/>
        <v>15.860000000000001</v>
      </c>
      <c r="K281" s="21">
        <f t="shared" si="12"/>
        <v>39.650000000000006</v>
      </c>
      <c r="L281" s="24" t="s">
        <v>928</v>
      </c>
      <c r="M281" s="24">
        <v>2018</v>
      </c>
    </row>
    <row r="282" spans="1:13" s="5" customFormat="1" ht="15" customHeight="1">
      <c r="A282" s="11">
        <v>278</v>
      </c>
      <c r="B282" s="24" t="s">
        <v>332</v>
      </c>
      <c r="C282" s="24" t="s">
        <v>929</v>
      </c>
      <c r="D282" s="24" t="s">
        <v>930</v>
      </c>
      <c r="E282" s="24" t="s">
        <v>931</v>
      </c>
      <c r="F282" s="16" t="s">
        <v>932</v>
      </c>
      <c r="G282" s="24">
        <v>1.557</v>
      </c>
      <c r="H282" s="24"/>
      <c r="I282" s="20">
        <f t="shared" si="13"/>
        <v>54.495</v>
      </c>
      <c r="J282" s="20">
        <f t="shared" si="14"/>
        <v>15.57</v>
      </c>
      <c r="K282" s="21">
        <f t="shared" si="12"/>
        <v>38.925</v>
      </c>
      <c r="L282" s="24" t="s">
        <v>933</v>
      </c>
      <c r="M282" s="24">
        <v>2018</v>
      </c>
    </row>
    <row r="283" spans="1:13" s="5" customFormat="1" ht="15" customHeight="1">
      <c r="A283" s="11">
        <v>279</v>
      </c>
      <c r="B283" s="24" t="s">
        <v>332</v>
      </c>
      <c r="C283" s="24" t="s">
        <v>929</v>
      </c>
      <c r="D283" s="24" t="s">
        <v>934</v>
      </c>
      <c r="E283" s="24" t="s">
        <v>935</v>
      </c>
      <c r="F283" s="16" t="s">
        <v>936</v>
      </c>
      <c r="G283" s="24">
        <v>1.193</v>
      </c>
      <c r="H283" s="24"/>
      <c r="I283" s="20">
        <f t="shared" si="13"/>
        <v>41.755</v>
      </c>
      <c r="J283" s="20">
        <f t="shared" si="14"/>
        <v>11.93</v>
      </c>
      <c r="K283" s="21">
        <f t="shared" si="12"/>
        <v>29.825000000000003</v>
      </c>
      <c r="L283" s="24" t="s">
        <v>937</v>
      </c>
      <c r="M283" s="24">
        <v>2018</v>
      </c>
    </row>
    <row r="284" spans="1:13" s="5" customFormat="1" ht="15" customHeight="1">
      <c r="A284" s="11">
        <v>280</v>
      </c>
      <c r="B284" s="24" t="s">
        <v>332</v>
      </c>
      <c r="C284" s="24" t="s">
        <v>929</v>
      </c>
      <c r="D284" s="24" t="s">
        <v>938</v>
      </c>
      <c r="E284" s="24" t="s">
        <v>939</v>
      </c>
      <c r="F284" s="16" t="s">
        <v>940</v>
      </c>
      <c r="G284" s="24">
        <v>1.22</v>
      </c>
      <c r="H284" s="24"/>
      <c r="I284" s="20">
        <f t="shared" si="13"/>
        <v>42.699999999999996</v>
      </c>
      <c r="J284" s="20">
        <f t="shared" si="14"/>
        <v>12.2</v>
      </c>
      <c r="K284" s="21">
        <f t="shared" si="12"/>
        <v>30.499999999999996</v>
      </c>
      <c r="L284" s="24"/>
      <c r="M284" s="24">
        <v>2018</v>
      </c>
    </row>
    <row r="285" spans="1:13" s="5" customFormat="1" ht="15" customHeight="1">
      <c r="A285" s="11">
        <v>281</v>
      </c>
      <c r="B285" s="24" t="s">
        <v>332</v>
      </c>
      <c r="C285" s="24" t="s">
        <v>941</v>
      </c>
      <c r="D285" s="24" t="s">
        <v>942</v>
      </c>
      <c r="E285" s="24" t="s">
        <v>943</v>
      </c>
      <c r="F285" s="16" t="s">
        <v>944</v>
      </c>
      <c r="G285" s="24">
        <v>1.175</v>
      </c>
      <c r="H285" s="24"/>
      <c r="I285" s="20">
        <f t="shared" si="13"/>
        <v>41.125</v>
      </c>
      <c r="J285" s="20">
        <f t="shared" si="14"/>
        <v>11.75</v>
      </c>
      <c r="K285" s="21">
        <f t="shared" si="12"/>
        <v>29.375</v>
      </c>
      <c r="L285" s="24" t="s">
        <v>945</v>
      </c>
      <c r="M285" s="24">
        <v>2018</v>
      </c>
    </row>
    <row r="286" spans="1:13" s="5" customFormat="1" ht="15" customHeight="1">
      <c r="A286" s="11">
        <v>282</v>
      </c>
      <c r="B286" s="24" t="s">
        <v>332</v>
      </c>
      <c r="C286" s="24" t="s">
        <v>941</v>
      </c>
      <c r="D286" s="24" t="s">
        <v>942</v>
      </c>
      <c r="E286" s="24" t="s">
        <v>946</v>
      </c>
      <c r="F286" s="16" t="s">
        <v>947</v>
      </c>
      <c r="G286" s="24">
        <v>2.773</v>
      </c>
      <c r="H286" s="24"/>
      <c r="I286" s="20">
        <f t="shared" si="13"/>
        <v>97.055</v>
      </c>
      <c r="J286" s="20">
        <f t="shared" si="14"/>
        <v>27.73</v>
      </c>
      <c r="K286" s="21">
        <f t="shared" si="12"/>
        <v>69.325</v>
      </c>
      <c r="L286" s="24"/>
      <c r="M286" s="24">
        <v>2018</v>
      </c>
    </row>
    <row r="287" spans="1:13" s="5" customFormat="1" ht="15" customHeight="1">
      <c r="A287" s="11">
        <v>283</v>
      </c>
      <c r="B287" s="24" t="s">
        <v>332</v>
      </c>
      <c r="C287" s="24" t="s">
        <v>941</v>
      </c>
      <c r="D287" s="24" t="s">
        <v>948</v>
      </c>
      <c r="E287" s="24" t="s">
        <v>949</v>
      </c>
      <c r="F287" s="16" t="s">
        <v>950</v>
      </c>
      <c r="G287" s="24">
        <v>1.652</v>
      </c>
      <c r="H287" s="24"/>
      <c r="I287" s="20">
        <f t="shared" si="13"/>
        <v>57.82</v>
      </c>
      <c r="J287" s="20">
        <f t="shared" si="14"/>
        <v>16.52</v>
      </c>
      <c r="K287" s="21">
        <f t="shared" si="12"/>
        <v>41.3</v>
      </c>
      <c r="L287" s="24"/>
      <c r="M287" s="24">
        <v>2018</v>
      </c>
    </row>
    <row r="288" spans="1:13" s="5" customFormat="1" ht="15" customHeight="1">
      <c r="A288" s="11">
        <v>284</v>
      </c>
      <c r="B288" s="24" t="s">
        <v>332</v>
      </c>
      <c r="C288" s="24" t="s">
        <v>941</v>
      </c>
      <c r="D288" s="24" t="s">
        <v>951</v>
      </c>
      <c r="E288" s="24" t="s">
        <v>952</v>
      </c>
      <c r="F288" s="16" t="s">
        <v>953</v>
      </c>
      <c r="G288" s="24">
        <v>0.483</v>
      </c>
      <c r="H288" s="24"/>
      <c r="I288" s="20">
        <f t="shared" si="13"/>
        <v>16.905</v>
      </c>
      <c r="J288" s="20">
        <f t="shared" si="14"/>
        <v>4.83</v>
      </c>
      <c r="K288" s="21">
        <f t="shared" si="12"/>
        <v>12.075000000000001</v>
      </c>
      <c r="L288" s="24" t="s">
        <v>954</v>
      </c>
      <c r="M288" s="24">
        <v>2018</v>
      </c>
    </row>
    <row r="289" spans="1:13" s="5" customFormat="1" ht="15" customHeight="1">
      <c r="A289" s="11">
        <v>285</v>
      </c>
      <c r="B289" s="24" t="s">
        <v>332</v>
      </c>
      <c r="C289" s="24" t="s">
        <v>955</v>
      </c>
      <c r="D289" s="24" t="s">
        <v>956</v>
      </c>
      <c r="E289" s="24" t="s">
        <v>957</v>
      </c>
      <c r="F289" s="16"/>
      <c r="G289" s="24">
        <v>0.892</v>
      </c>
      <c r="H289" s="24"/>
      <c r="I289" s="20">
        <f t="shared" si="13"/>
        <v>31.22</v>
      </c>
      <c r="J289" s="20">
        <f t="shared" si="14"/>
        <v>8.92</v>
      </c>
      <c r="K289" s="21">
        <f t="shared" si="12"/>
        <v>22.299999999999997</v>
      </c>
      <c r="L289" s="24"/>
      <c r="M289" s="24">
        <v>2018</v>
      </c>
    </row>
    <row r="290" spans="1:13" s="5" customFormat="1" ht="15" customHeight="1">
      <c r="A290" s="11">
        <v>286</v>
      </c>
      <c r="B290" s="24" t="s">
        <v>332</v>
      </c>
      <c r="C290" s="24" t="s">
        <v>955</v>
      </c>
      <c r="D290" s="24" t="s">
        <v>958</v>
      </c>
      <c r="E290" s="24" t="s">
        <v>959</v>
      </c>
      <c r="F290" s="16" t="s">
        <v>960</v>
      </c>
      <c r="G290" s="24">
        <v>0.716</v>
      </c>
      <c r="H290" s="24"/>
      <c r="I290" s="20">
        <f t="shared" si="13"/>
        <v>25.06</v>
      </c>
      <c r="J290" s="20">
        <f t="shared" si="14"/>
        <v>7.16</v>
      </c>
      <c r="K290" s="21">
        <f t="shared" si="12"/>
        <v>17.9</v>
      </c>
      <c r="L290" s="24" t="s">
        <v>961</v>
      </c>
      <c r="M290" s="24">
        <v>2018</v>
      </c>
    </row>
    <row r="291" spans="1:13" s="5" customFormat="1" ht="15" customHeight="1">
      <c r="A291" s="11">
        <v>287</v>
      </c>
      <c r="B291" s="24" t="s">
        <v>332</v>
      </c>
      <c r="C291" s="24" t="s">
        <v>955</v>
      </c>
      <c r="D291" s="24" t="s">
        <v>958</v>
      </c>
      <c r="E291" s="24" t="s">
        <v>962</v>
      </c>
      <c r="F291" s="16" t="s">
        <v>963</v>
      </c>
      <c r="G291" s="24">
        <v>1.234</v>
      </c>
      <c r="H291" s="24"/>
      <c r="I291" s="20">
        <f t="shared" si="13"/>
        <v>43.19</v>
      </c>
      <c r="J291" s="20">
        <f t="shared" si="14"/>
        <v>12.34</v>
      </c>
      <c r="K291" s="21">
        <f t="shared" si="12"/>
        <v>30.849999999999998</v>
      </c>
      <c r="L291" s="24" t="s">
        <v>964</v>
      </c>
      <c r="M291" s="24">
        <v>2018</v>
      </c>
    </row>
    <row r="292" spans="1:13" s="5" customFormat="1" ht="15" customHeight="1">
      <c r="A292" s="11">
        <v>288</v>
      </c>
      <c r="B292" s="24" t="s">
        <v>332</v>
      </c>
      <c r="C292" s="24" t="s">
        <v>955</v>
      </c>
      <c r="D292" s="24" t="s">
        <v>965</v>
      </c>
      <c r="E292" s="24" t="s">
        <v>966</v>
      </c>
      <c r="F292" s="16" t="s">
        <v>967</v>
      </c>
      <c r="G292" s="24">
        <v>0.829</v>
      </c>
      <c r="H292" s="24"/>
      <c r="I292" s="20">
        <f t="shared" si="13"/>
        <v>29.014999999999997</v>
      </c>
      <c r="J292" s="20">
        <f t="shared" si="14"/>
        <v>8.29</v>
      </c>
      <c r="K292" s="21">
        <f t="shared" si="12"/>
        <v>20.724999999999998</v>
      </c>
      <c r="L292" s="24" t="s">
        <v>968</v>
      </c>
      <c r="M292" s="24">
        <v>2018</v>
      </c>
    </row>
    <row r="293" spans="1:13" s="5" customFormat="1" ht="15" customHeight="1">
      <c r="A293" s="11">
        <v>289</v>
      </c>
      <c r="B293" s="24" t="s">
        <v>332</v>
      </c>
      <c r="C293" s="24" t="s">
        <v>955</v>
      </c>
      <c r="D293" s="24" t="s">
        <v>965</v>
      </c>
      <c r="E293" s="24" t="s">
        <v>969</v>
      </c>
      <c r="F293" s="16" t="s">
        <v>970</v>
      </c>
      <c r="G293" s="24">
        <v>2.659</v>
      </c>
      <c r="H293" s="24"/>
      <c r="I293" s="20">
        <f t="shared" si="13"/>
        <v>93.065</v>
      </c>
      <c r="J293" s="20">
        <f t="shared" si="14"/>
        <v>26.589999999999996</v>
      </c>
      <c r="K293" s="21">
        <f t="shared" si="12"/>
        <v>66.475</v>
      </c>
      <c r="L293" s="24" t="s">
        <v>971</v>
      </c>
      <c r="M293" s="24">
        <v>2018</v>
      </c>
    </row>
    <row r="294" spans="1:13" s="5" customFormat="1" ht="15" customHeight="1">
      <c r="A294" s="11">
        <v>290</v>
      </c>
      <c r="B294" s="24" t="s">
        <v>332</v>
      </c>
      <c r="C294" s="24" t="s">
        <v>955</v>
      </c>
      <c r="D294" s="24" t="s">
        <v>972</v>
      </c>
      <c r="E294" s="24" t="s">
        <v>244</v>
      </c>
      <c r="F294" s="16"/>
      <c r="G294" s="24">
        <v>1.345</v>
      </c>
      <c r="H294" s="24"/>
      <c r="I294" s="20">
        <f t="shared" si="13"/>
        <v>47.074999999999996</v>
      </c>
      <c r="J294" s="20">
        <f t="shared" si="14"/>
        <v>13.45</v>
      </c>
      <c r="K294" s="21">
        <f t="shared" si="12"/>
        <v>33.625</v>
      </c>
      <c r="L294" s="24" t="s">
        <v>973</v>
      </c>
      <c r="M294" s="24">
        <v>2018</v>
      </c>
    </row>
    <row r="295" spans="1:13" s="5" customFormat="1" ht="15" customHeight="1">
      <c r="A295" s="11">
        <v>291</v>
      </c>
      <c r="B295" s="24" t="s">
        <v>332</v>
      </c>
      <c r="C295" s="24" t="s">
        <v>974</v>
      </c>
      <c r="D295" s="24" t="s">
        <v>975</v>
      </c>
      <c r="E295" s="24" t="s">
        <v>976</v>
      </c>
      <c r="F295" s="16" t="s">
        <v>977</v>
      </c>
      <c r="G295" s="24">
        <v>1.473</v>
      </c>
      <c r="H295" s="24"/>
      <c r="I295" s="20">
        <f t="shared" si="13"/>
        <v>51.555</v>
      </c>
      <c r="J295" s="20">
        <f t="shared" si="14"/>
        <v>14.73</v>
      </c>
      <c r="K295" s="21">
        <f t="shared" si="12"/>
        <v>36.825</v>
      </c>
      <c r="L295" s="24"/>
      <c r="M295" s="24">
        <v>2018</v>
      </c>
    </row>
    <row r="296" spans="1:13" s="5" customFormat="1" ht="15" customHeight="1">
      <c r="A296" s="11">
        <v>292</v>
      </c>
      <c r="B296" s="24" t="s">
        <v>332</v>
      </c>
      <c r="C296" s="24" t="s">
        <v>974</v>
      </c>
      <c r="D296" s="24" t="s">
        <v>978</v>
      </c>
      <c r="E296" s="24" t="s">
        <v>979</v>
      </c>
      <c r="F296" s="16" t="s">
        <v>980</v>
      </c>
      <c r="G296" s="24">
        <v>1.135</v>
      </c>
      <c r="H296" s="24"/>
      <c r="I296" s="20">
        <f t="shared" si="13"/>
        <v>39.725</v>
      </c>
      <c r="J296" s="20">
        <f t="shared" si="14"/>
        <v>11.35</v>
      </c>
      <c r="K296" s="21">
        <f t="shared" si="12"/>
        <v>28.375</v>
      </c>
      <c r="L296" s="24" t="s">
        <v>981</v>
      </c>
      <c r="M296" s="24">
        <v>2018</v>
      </c>
    </row>
    <row r="297" spans="1:13" s="5" customFormat="1" ht="15" customHeight="1">
      <c r="A297" s="11">
        <v>293</v>
      </c>
      <c r="B297" s="24" t="s">
        <v>332</v>
      </c>
      <c r="C297" s="24" t="s">
        <v>974</v>
      </c>
      <c r="D297" s="24" t="s">
        <v>982</v>
      </c>
      <c r="E297" s="24" t="s">
        <v>983</v>
      </c>
      <c r="F297" s="16" t="s">
        <v>984</v>
      </c>
      <c r="G297" s="24">
        <v>3.905</v>
      </c>
      <c r="H297" s="24"/>
      <c r="I297" s="20">
        <f t="shared" si="13"/>
        <v>136.67499999999998</v>
      </c>
      <c r="J297" s="20">
        <f t="shared" si="14"/>
        <v>39.05</v>
      </c>
      <c r="K297" s="21">
        <f t="shared" si="12"/>
        <v>97.62499999999999</v>
      </c>
      <c r="L297" s="24" t="s">
        <v>985</v>
      </c>
      <c r="M297" s="24">
        <v>2018</v>
      </c>
    </row>
    <row r="298" spans="1:13" s="5" customFormat="1" ht="15" customHeight="1">
      <c r="A298" s="11">
        <v>294</v>
      </c>
      <c r="B298" s="24" t="s">
        <v>332</v>
      </c>
      <c r="C298" s="24" t="s">
        <v>974</v>
      </c>
      <c r="D298" s="24" t="s">
        <v>982</v>
      </c>
      <c r="E298" s="24" t="s">
        <v>639</v>
      </c>
      <c r="F298" s="16" t="s">
        <v>640</v>
      </c>
      <c r="G298" s="24">
        <v>3.9</v>
      </c>
      <c r="H298" s="24"/>
      <c r="I298" s="20">
        <f t="shared" si="13"/>
        <v>136.5</v>
      </c>
      <c r="J298" s="20">
        <f t="shared" si="14"/>
        <v>39</v>
      </c>
      <c r="K298" s="21">
        <f t="shared" si="12"/>
        <v>97.5</v>
      </c>
      <c r="L298" s="24" t="s">
        <v>986</v>
      </c>
      <c r="M298" s="24">
        <v>2018</v>
      </c>
    </row>
    <row r="299" spans="1:13" s="5" customFormat="1" ht="15" customHeight="1">
      <c r="A299" s="11">
        <v>295</v>
      </c>
      <c r="B299" s="24" t="s">
        <v>332</v>
      </c>
      <c r="C299" s="24" t="s">
        <v>974</v>
      </c>
      <c r="D299" s="24" t="s">
        <v>987</v>
      </c>
      <c r="E299" s="24" t="s">
        <v>639</v>
      </c>
      <c r="F299" s="16" t="s">
        <v>640</v>
      </c>
      <c r="G299" s="24">
        <v>1.567</v>
      </c>
      <c r="H299" s="24"/>
      <c r="I299" s="20">
        <f t="shared" si="13"/>
        <v>54.845</v>
      </c>
      <c r="J299" s="20">
        <f t="shared" si="14"/>
        <v>15.67</v>
      </c>
      <c r="K299" s="21">
        <f t="shared" si="12"/>
        <v>39.175</v>
      </c>
      <c r="L299" s="24"/>
      <c r="M299" s="24">
        <v>2018</v>
      </c>
    </row>
    <row r="300" spans="1:13" s="5" customFormat="1" ht="15" customHeight="1">
      <c r="A300" s="11">
        <v>296</v>
      </c>
      <c r="B300" s="24" t="s">
        <v>332</v>
      </c>
      <c r="C300" s="24" t="s">
        <v>974</v>
      </c>
      <c r="D300" s="24" t="s">
        <v>988</v>
      </c>
      <c r="E300" s="24" t="s">
        <v>989</v>
      </c>
      <c r="F300" s="16" t="s">
        <v>990</v>
      </c>
      <c r="G300" s="24">
        <v>4.027</v>
      </c>
      <c r="H300" s="24"/>
      <c r="I300" s="20">
        <f t="shared" si="13"/>
        <v>140.945</v>
      </c>
      <c r="J300" s="20">
        <f t="shared" si="14"/>
        <v>40.27</v>
      </c>
      <c r="K300" s="21">
        <f t="shared" si="12"/>
        <v>100.67499999999998</v>
      </c>
      <c r="L300" s="24" t="s">
        <v>991</v>
      </c>
      <c r="M300" s="24">
        <v>2018</v>
      </c>
    </row>
    <row r="301" spans="1:13" s="5" customFormat="1" ht="15" customHeight="1">
      <c r="A301" s="11">
        <v>297</v>
      </c>
      <c r="B301" s="24" t="s">
        <v>332</v>
      </c>
      <c r="C301" s="24" t="s">
        <v>974</v>
      </c>
      <c r="D301" s="24" t="s">
        <v>992</v>
      </c>
      <c r="E301" s="24" t="s">
        <v>989</v>
      </c>
      <c r="F301" s="16" t="s">
        <v>990</v>
      </c>
      <c r="G301" s="24">
        <v>0.591</v>
      </c>
      <c r="H301" s="24"/>
      <c r="I301" s="20">
        <f t="shared" si="13"/>
        <v>20.685</v>
      </c>
      <c r="J301" s="20">
        <f t="shared" si="14"/>
        <v>5.91</v>
      </c>
      <c r="K301" s="21">
        <f t="shared" si="12"/>
        <v>14.774999999999999</v>
      </c>
      <c r="L301" s="24"/>
      <c r="M301" s="24">
        <v>2018</v>
      </c>
    </row>
    <row r="302" spans="1:13" s="5" customFormat="1" ht="15" customHeight="1">
      <c r="A302" s="11">
        <v>298</v>
      </c>
      <c r="B302" s="24" t="s">
        <v>332</v>
      </c>
      <c r="C302" s="24" t="s">
        <v>993</v>
      </c>
      <c r="D302" s="24" t="s">
        <v>994</v>
      </c>
      <c r="E302" s="24" t="s">
        <v>244</v>
      </c>
      <c r="F302" s="16"/>
      <c r="G302" s="24">
        <v>0.381</v>
      </c>
      <c r="H302" s="24"/>
      <c r="I302" s="20">
        <f t="shared" si="13"/>
        <v>13.335</v>
      </c>
      <c r="J302" s="20">
        <f t="shared" si="14"/>
        <v>3.81</v>
      </c>
      <c r="K302" s="21">
        <f t="shared" si="12"/>
        <v>9.525</v>
      </c>
      <c r="L302" s="24" t="s">
        <v>995</v>
      </c>
      <c r="M302" s="24">
        <v>2018</v>
      </c>
    </row>
    <row r="303" spans="1:13" s="5" customFormat="1" ht="15" customHeight="1">
      <c r="A303" s="11">
        <v>299</v>
      </c>
      <c r="B303" s="24" t="s">
        <v>332</v>
      </c>
      <c r="C303" s="24" t="s">
        <v>993</v>
      </c>
      <c r="D303" s="24" t="s">
        <v>996</v>
      </c>
      <c r="E303" s="24" t="s">
        <v>997</v>
      </c>
      <c r="F303" s="16" t="s">
        <v>998</v>
      </c>
      <c r="G303" s="24">
        <v>4.436</v>
      </c>
      <c r="H303" s="24"/>
      <c r="I303" s="20">
        <f t="shared" si="13"/>
        <v>155.26</v>
      </c>
      <c r="J303" s="20">
        <f t="shared" si="14"/>
        <v>44.36</v>
      </c>
      <c r="K303" s="21">
        <f t="shared" si="12"/>
        <v>110.89999999999999</v>
      </c>
      <c r="L303" s="24" t="s">
        <v>999</v>
      </c>
      <c r="M303" s="24">
        <v>2018</v>
      </c>
    </row>
    <row r="304" spans="1:13" s="5" customFormat="1" ht="15" customHeight="1">
      <c r="A304" s="11">
        <v>300</v>
      </c>
      <c r="B304" s="24" t="s">
        <v>332</v>
      </c>
      <c r="C304" s="24" t="s">
        <v>993</v>
      </c>
      <c r="D304" s="24" t="s">
        <v>996</v>
      </c>
      <c r="E304" s="24" t="s">
        <v>1000</v>
      </c>
      <c r="F304" s="16" t="s">
        <v>1001</v>
      </c>
      <c r="G304" s="24">
        <v>0.502</v>
      </c>
      <c r="H304" s="24"/>
      <c r="I304" s="20">
        <f t="shared" si="13"/>
        <v>17.57</v>
      </c>
      <c r="J304" s="20">
        <f t="shared" si="14"/>
        <v>5.02</v>
      </c>
      <c r="K304" s="21">
        <f t="shared" si="12"/>
        <v>12.55</v>
      </c>
      <c r="L304" s="24"/>
      <c r="M304" s="24">
        <v>2018</v>
      </c>
    </row>
    <row r="305" spans="1:13" s="5" customFormat="1" ht="15" customHeight="1">
      <c r="A305" s="11">
        <v>301</v>
      </c>
      <c r="B305" s="24" t="s">
        <v>332</v>
      </c>
      <c r="C305" s="24" t="s">
        <v>993</v>
      </c>
      <c r="D305" s="24" t="s">
        <v>1002</v>
      </c>
      <c r="E305" s="24" t="s">
        <v>1003</v>
      </c>
      <c r="F305" s="16" t="s">
        <v>1004</v>
      </c>
      <c r="G305" s="24">
        <v>1.898</v>
      </c>
      <c r="H305" s="24"/>
      <c r="I305" s="20">
        <f t="shared" si="13"/>
        <v>66.42999999999999</v>
      </c>
      <c r="J305" s="20">
        <f t="shared" si="14"/>
        <v>18.98</v>
      </c>
      <c r="K305" s="21">
        <f t="shared" si="12"/>
        <v>47.44999999999999</v>
      </c>
      <c r="L305" s="24" t="s">
        <v>1005</v>
      </c>
      <c r="M305" s="24">
        <v>2018</v>
      </c>
    </row>
    <row r="306" spans="1:13" s="5" customFormat="1" ht="15" customHeight="1">
      <c r="A306" s="11">
        <v>302</v>
      </c>
      <c r="B306" s="24" t="s">
        <v>332</v>
      </c>
      <c r="C306" s="24" t="s">
        <v>993</v>
      </c>
      <c r="D306" s="24" t="s">
        <v>1006</v>
      </c>
      <c r="E306" s="24" t="s">
        <v>1007</v>
      </c>
      <c r="F306" s="16" t="s">
        <v>1004</v>
      </c>
      <c r="G306" s="24">
        <v>1.574</v>
      </c>
      <c r="H306" s="24"/>
      <c r="I306" s="20">
        <f t="shared" si="13"/>
        <v>55.09</v>
      </c>
      <c r="J306" s="20">
        <f t="shared" si="14"/>
        <v>15.74</v>
      </c>
      <c r="K306" s="21">
        <f t="shared" si="12"/>
        <v>39.35</v>
      </c>
      <c r="L306" s="24" t="s">
        <v>1008</v>
      </c>
      <c r="M306" s="24">
        <v>2018</v>
      </c>
    </row>
    <row r="307" spans="1:13" s="5" customFormat="1" ht="15" customHeight="1">
      <c r="A307" s="11">
        <v>303</v>
      </c>
      <c r="B307" s="24" t="s">
        <v>332</v>
      </c>
      <c r="C307" s="24" t="s">
        <v>993</v>
      </c>
      <c r="D307" s="24" t="s">
        <v>1009</v>
      </c>
      <c r="E307" s="24" t="s">
        <v>1010</v>
      </c>
      <c r="F307" s="16" t="s">
        <v>1011</v>
      </c>
      <c r="G307" s="24">
        <v>1.643</v>
      </c>
      <c r="H307" s="24"/>
      <c r="I307" s="20">
        <f t="shared" si="13"/>
        <v>57.505</v>
      </c>
      <c r="J307" s="20">
        <f t="shared" si="14"/>
        <v>16.43</v>
      </c>
      <c r="K307" s="21">
        <f t="shared" si="12"/>
        <v>41.075</v>
      </c>
      <c r="L307" s="24"/>
      <c r="M307" s="24">
        <v>2018</v>
      </c>
    </row>
    <row r="308" spans="1:13" s="5" customFormat="1" ht="15" customHeight="1">
      <c r="A308" s="11">
        <v>304</v>
      </c>
      <c r="B308" s="24" t="s">
        <v>332</v>
      </c>
      <c r="C308" s="24" t="s">
        <v>993</v>
      </c>
      <c r="D308" s="24" t="s">
        <v>1012</v>
      </c>
      <c r="E308" s="24" t="s">
        <v>1013</v>
      </c>
      <c r="F308" s="16" t="s">
        <v>1014</v>
      </c>
      <c r="G308" s="24">
        <v>1.89</v>
      </c>
      <c r="H308" s="24"/>
      <c r="I308" s="20">
        <f t="shared" si="13"/>
        <v>66.14999999999999</v>
      </c>
      <c r="J308" s="20">
        <f t="shared" si="14"/>
        <v>18.9</v>
      </c>
      <c r="K308" s="21">
        <f t="shared" si="12"/>
        <v>47.24999999999999</v>
      </c>
      <c r="L308" s="24" t="s">
        <v>1015</v>
      </c>
      <c r="M308" s="24">
        <v>2018</v>
      </c>
    </row>
    <row r="309" spans="1:13" s="5" customFormat="1" ht="15" customHeight="1">
      <c r="A309" s="11">
        <v>305</v>
      </c>
      <c r="B309" s="24" t="s">
        <v>332</v>
      </c>
      <c r="C309" s="24" t="s">
        <v>993</v>
      </c>
      <c r="D309" s="24" t="s">
        <v>751</v>
      </c>
      <c r="E309" s="24" t="s">
        <v>1016</v>
      </c>
      <c r="F309" s="16" t="s">
        <v>1017</v>
      </c>
      <c r="G309" s="24">
        <v>1.444</v>
      </c>
      <c r="H309" s="24"/>
      <c r="I309" s="20">
        <f t="shared" si="13"/>
        <v>50.54</v>
      </c>
      <c r="J309" s="20">
        <f t="shared" si="14"/>
        <v>14.44</v>
      </c>
      <c r="K309" s="21">
        <f t="shared" si="12"/>
        <v>36.1</v>
      </c>
      <c r="L309" s="24" t="s">
        <v>1018</v>
      </c>
      <c r="M309" s="24">
        <v>2018</v>
      </c>
    </row>
    <row r="310" spans="1:13" s="5" customFormat="1" ht="15" customHeight="1">
      <c r="A310" s="11">
        <v>306</v>
      </c>
      <c r="B310" s="24" t="s">
        <v>332</v>
      </c>
      <c r="C310" s="24" t="s">
        <v>993</v>
      </c>
      <c r="D310" s="24" t="s">
        <v>1019</v>
      </c>
      <c r="E310" s="24" t="s">
        <v>1020</v>
      </c>
      <c r="F310" s="16" t="s">
        <v>1021</v>
      </c>
      <c r="G310" s="24">
        <v>0.457</v>
      </c>
      <c r="H310" s="24"/>
      <c r="I310" s="20">
        <f t="shared" si="13"/>
        <v>15.995000000000001</v>
      </c>
      <c r="J310" s="20">
        <f t="shared" si="14"/>
        <v>4.57</v>
      </c>
      <c r="K310" s="21">
        <f t="shared" si="12"/>
        <v>11.425</v>
      </c>
      <c r="L310" s="24"/>
      <c r="M310" s="24">
        <v>2018</v>
      </c>
    </row>
    <row r="311" spans="1:13" s="5" customFormat="1" ht="15" customHeight="1">
      <c r="A311" s="11">
        <v>307</v>
      </c>
      <c r="B311" s="24" t="s">
        <v>332</v>
      </c>
      <c r="C311" s="24" t="s">
        <v>993</v>
      </c>
      <c r="D311" s="24" t="s">
        <v>1022</v>
      </c>
      <c r="E311" s="24" t="s">
        <v>1023</v>
      </c>
      <c r="F311" s="16" t="s">
        <v>1024</v>
      </c>
      <c r="G311" s="24">
        <v>0.71</v>
      </c>
      <c r="H311" s="24"/>
      <c r="I311" s="20">
        <f t="shared" si="13"/>
        <v>24.849999999999998</v>
      </c>
      <c r="J311" s="20">
        <f t="shared" si="14"/>
        <v>7.1</v>
      </c>
      <c r="K311" s="21">
        <f t="shared" si="12"/>
        <v>17.75</v>
      </c>
      <c r="L311" s="24" t="s">
        <v>1025</v>
      </c>
      <c r="M311" s="24">
        <v>2018</v>
      </c>
    </row>
    <row r="312" spans="1:13" s="5" customFormat="1" ht="15" customHeight="1">
      <c r="A312" s="11">
        <v>308</v>
      </c>
      <c r="B312" s="24" t="s">
        <v>332</v>
      </c>
      <c r="C312" s="24" t="s">
        <v>993</v>
      </c>
      <c r="D312" s="24" t="s">
        <v>1026</v>
      </c>
      <c r="E312" s="24" t="s">
        <v>1027</v>
      </c>
      <c r="F312" s="16" t="s">
        <v>1028</v>
      </c>
      <c r="G312" s="24">
        <v>2.051</v>
      </c>
      <c r="H312" s="24"/>
      <c r="I312" s="20">
        <f t="shared" si="13"/>
        <v>71.78500000000001</v>
      </c>
      <c r="J312" s="20">
        <f t="shared" si="14"/>
        <v>20.51</v>
      </c>
      <c r="K312" s="21">
        <f t="shared" si="12"/>
        <v>51.275000000000006</v>
      </c>
      <c r="L312" s="24"/>
      <c r="M312" s="24">
        <v>2018</v>
      </c>
    </row>
    <row r="313" spans="1:13" s="5" customFormat="1" ht="15" customHeight="1">
      <c r="A313" s="11">
        <v>309</v>
      </c>
      <c r="B313" s="24" t="s">
        <v>332</v>
      </c>
      <c r="C313" s="24" t="s">
        <v>993</v>
      </c>
      <c r="D313" s="24" t="s">
        <v>1029</v>
      </c>
      <c r="E313" s="24" t="s">
        <v>1030</v>
      </c>
      <c r="F313" s="16" t="s">
        <v>980</v>
      </c>
      <c r="G313" s="24">
        <v>0.875</v>
      </c>
      <c r="H313" s="24"/>
      <c r="I313" s="20">
        <f t="shared" si="13"/>
        <v>30.625</v>
      </c>
      <c r="J313" s="20">
        <f t="shared" si="14"/>
        <v>8.75</v>
      </c>
      <c r="K313" s="21">
        <f t="shared" si="12"/>
        <v>21.875</v>
      </c>
      <c r="L313" s="24" t="s">
        <v>1031</v>
      </c>
      <c r="M313" s="24">
        <v>2018</v>
      </c>
    </row>
    <row r="314" spans="1:13" s="5" customFormat="1" ht="15" customHeight="1">
      <c r="A314" s="11">
        <v>310</v>
      </c>
      <c r="B314" s="24" t="s">
        <v>332</v>
      </c>
      <c r="C314" s="24" t="s">
        <v>993</v>
      </c>
      <c r="D314" s="24" t="s">
        <v>1032</v>
      </c>
      <c r="E314" s="24" t="s">
        <v>1033</v>
      </c>
      <c r="F314" s="16" t="s">
        <v>1034</v>
      </c>
      <c r="G314" s="24">
        <v>2.464</v>
      </c>
      <c r="H314" s="24"/>
      <c r="I314" s="20">
        <f t="shared" si="13"/>
        <v>86.24</v>
      </c>
      <c r="J314" s="20">
        <f t="shared" si="14"/>
        <v>24.64</v>
      </c>
      <c r="K314" s="21">
        <f t="shared" si="12"/>
        <v>61.599999999999994</v>
      </c>
      <c r="L314" s="24" t="s">
        <v>1035</v>
      </c>
      <c r="M314" s="24">
        <v>2018</v>
      </c>
    </row>
    <row r="315" spans="1:13" s="5" customFormat="1" ht="15" customHeight="1">
      <c r="A315" s="11">
        <v>311</v>
      </c>
      <c r="B315" s="24" t="s">
        <v>332</v>
      </c>
      <c r="C315" s="24" t="s">
        <v>993</v>
      </c>
      <c r="D315" s="24" t="s">
        <v>1036</v>
      </c>
      <c r="E315" s="24" t="s">
        <v>1013</v>
      </c>
      <c r="F315" s="16" t="s">
        <v>1014</v>
      </c>
      <c r="G315" s="24">
        <v>1.326</v>
      </c>
      <c r="H315" s="24"/>
      <c r="I315" s="20">
        <f t="shared" si="13"/>
        <v>46.410000000000004</v>
      </c>
      <c r="J315" s="20">
        <f t="shared" si="14"/>
        <v>13.260000000000002</v>
      </c>
      <c r="K315" s="21">
        <f t="shared" si="12"/>
        <v>33.150000000000006</v>
      </c>
      <c r="L315" s="24" t="s">
        <v>1037</v>
      </c>
      <c r="M315" s="24">
        <v>2018</v>
      </c>
    </row>
    <row r="316" spans="1:13" s="5" customFormat="1" ht="15" customHeight="1">
      <c r="A316" s="11">
        <v>312</v>
      </c>
      <c r="B316" s="24" t="s">
        <v>332</v>
      </c>
      <c r="C316" s="24" t="s">
        <v>993</v>
      </c>
      <c r="D316" s="24" t="s">
        <v>1038</v>
      </c>
      <c r="E316" s="24" t="s">
        <v>1039</v>
      </c>
      <c r="F316" s="16" t="s">
        <v>1040</v>
      </c>
      <c r="G316" s="24">
        <v>1.178</v>
      </c>
      <c r="H316" s="24"/>
      <c r="I316" s="20">
        <f t="shared" si="13"/>
        <v>41.23</v>
      </c>
      <c r="J316" s="20">
        <f t="shared" si="14"/>
        <v>11.78</v>
      </c>
      <c r="K316" s="21">
        <f t="shared" si="12"/>
        <v>29.449999999999996</v>
      </c>
      <c r="L316" s="24" t="s">
        <v>1041</v>
      </c>
      <c r="M316" s="24">
        <v>2018</v>
      </c>
    </row>
    <row r="317" spans="1:13" s="5" customFormat="1" ht="15" customHeight="1">
      <c r="A317" s="11">
        <v>313</v>
      </c>
      <c r="B317" s="23" t="s">
        <v>1042</v>
      </c>
      <c r="C317" s="23" t="s">
        <v>641</v>
      </c>
      <c r="D317" s="23" t="s">
        <v>1043</v>
      </c>
      <c r="E317" s="23"/>
      <c r="F317" s="16"/>
      <c r="G317" s="23">
        <v>2</v>
      </c>
      <c r="H317" s="24"/>
      <c r="I317" s="20">
        <f t="shared" si="13"/>
        <v>70</v>
      </c>
      <c r="J317" s="20">
        <f t="shared" si="14"/>
        <v>20</v>
      </c>
      <c r="K317" s="21">
        <f t="shared" si="12"/>
        <v>50</v>
      </c>
      <c r="L317" s="24"/>
      <c r="M317" s="24" t="s">
        <v>1044</v>
      </c>
    </row>
    <row r="318" spans="1:13" s="5" customFormat="1" ht="15" customHeight="1">
      <c r="A318" s="11">
        <v>314</v>
      </c>
      <c r="B318" s="23" t="s">
        <v>1042</v>
      </c>
      <c r="C318" s="23" t="s">
        <v>344</v>
      </c>
      <c r="D318" s="23" t="s">
        <v>1045</v>
      </c>
      <c r="E318" s="24"/>
      <c r="F318" s="16"/>
      <c r="G318" s="23">
        <v>3</v>
      </c>
      <c r="H318" s="24"/>
      <c r="I318" s="20">
        <f t="shared" si="13"/>
        <v>105</v>
      </c>
      <c r="J318" s="20">
        <f t="shared" si="14"/>
        <v>30</v>
      </c>
      <c r="K318" s="21">
        <f t="shared" si="12"/>
        <v>75</v>
      </c>
      <c r="L318" s="24"/>
      <c r="M318" s="22" t="s">
        <v>327</v>
      </c>
    </row>
    <row r="319" spans="1:13" s="5" customFormat="1" ht="15" customHeight="1">
      <c r="A319" s="11">
        <v>315</v>
      </c>
      <c r="B319" s="23" t="s">
        <v>1042</v>
      </c>
      <c r="C319" s="23" t="s">
        <v>1046</v>
      </c>
      <c r="D319" s="23" t="s">
        <v>572</v>
      </c>
      <c r="E319" s="23"/>
      <c r="F319" s="16"/>
      <c r="G319" s="23">
        <v>2.104</v>
      </c>
      <c r="H319" s="24"/>
      <c r="I319" s="20">
        <f t="shared" si="13"/>
        <v>73.64</v>
      </c>
      <c r="J319" s="20">
        <f t="shared" si="14"/>
        <v>21.04</v>
      </c>
      <c r="K319" s="21">
        <f t="shared" si="12"/>
        <v>52.6</v>
      </c>
      <c r="L319" s="24"/>
      <c r="M319" s="16" t="s">
        <v>1047</v>
      </c>
    </row>
    <row r="320" spans="1:13" ht="15" customHeight="1">
      <c r="A320" s="11">
        <v>316</v>
      </c>
      <c r="B320" s="11" t="s">
        <v>1048</v>
      </c>
      <c r="C320" s="15" t="s">
        <v>1049</v>
      </c>
      <c r="D320" s="15" t="s">
        <v>1050</v>
      </c>
      <c r="E320" s="15" t="s">
        <v>1051</v>
      </c>
      <c r="F320" s="16" t="s">
        <v>1052</v>
      </c>
      <c r="G320" s="15">
        <v>1.245</v>
      </c>
      <c r="H320" s="15" t="s">
        <v>1053</v>
      </c>
      <c r="I320" s="20">
        <f t="shared" si="13"/>
        <v>43.575</v>
      </c>
      <c r="J320" s="20">
        <f t="shared" si="14"/>
        <v>12.450000000000001</v>
      </c>
      <c r="K320" s="21">
        <f t="shared" si="12"/>
        <v>31.125</v>
      </c>
      <c r="L320" s="15" t="s">
        <v>265</v>
      </c>
      <c r="M320" s="11"/>
    </row>
    <row r="321" spans="1:13" ht="15" customHeight="1">
      <c r="A321" s="11">
        <v>317</v>
      </c>
      <c r="B321" s="11" t="s">
        <v>1048</v>
      </c>
      <c r="C321" s="15" t="s">
        <v>1049</v>
      </c>
      <c r="D321" s="15" t="s">
        <v>1050</v>
      </c>
      <c r="E321" s="15" t="s">
        <v>1054</v>
      </c>
      <c r="F321" s="16" t="s">
        <v>1055</v>
      </c>
      <c r="G321" s="15">
        <v>3.281</v>
      </c>
      <c r="H321" s="15" t="s">
        <v>1053</v>
      </c>
      <c r="I321" s="20">
        <f t="shared" si="13"/>
        <v>114.83500000000001</v>
      </c>
      <c r="J321" s="20">
        <f t="shared" si="14"/>
        <v>32.81</v>
      </c>
      <c r="K321" s="21">
        <f t="shared" si="12"/>
        <v>82.025</v>
      </c>
      <c r="L321" s="15" t="s">
        <v>1056</v>
      </c>
      <c r="M321" s="11"/>
    </row>
    <row r="322" spans="1:13" ht="15" customHeight="1">
      <c r="A322" s="11">
        <v>318</v>
      </c>
      <c r="B322" s="11" t="s">
        <v>1048</v>
      </c>
      <c r="C322" s="15" t="s">
        <v>1049</v>
      </c>
      <c r="D322" s="15" t="s">
        <v>1050</v>
      </c>
      <c r="E322" s="15" t="s">
        <v>244</v>
      </c>
      <c r="F322" s="16"/>
      <c r="G322" s="15">
        <v>0.118</v>
      </c>
      <c r="H322" s="15" t="s">
        <v>1053</v>
      </c>
      <c r="I322" s="20">
        <f t="shared" si="13"/>
        <v>4.13</v>
      </c>
      <c r="J322" s="20">
        <f t="shared" si="14"/>
        <v>1.18</v>
      </c>
      <c r="K322" s="21">
        <f t="shared" si="12"/>
        <v>2.95</v>
      </c>
      <c r="L322" s="15" t="s">
        <v>1056</v>
      </c>
      <c r="M322" s="11"/>
    </row>
    <row r="323" spans="1:13" ht="15" customHeight="1">
      <c r="A323" s="11">
        <v>319</v>
      </c>
      <c r="B323" s="11" t="s">
        <v>1048</v>
      </c>
      <c r="C323" s="15" t="s">
        <v>1049</v>
      </c>
      <c r="D323" s="15" t="s">
        <v>1050</v>
      </c>
      <c r="E323" s="15" t="s">
        <v>1057</v>
      </c>
      <c r="F323" s="16" t="s">
        <v>1058</v>
      </c>
      <c r="G323" s="15">
        <v>2.083</v>
      </c>
      <c r="H323" s="15" t="s">
        <v>1059</v>
      </c>
      <c r="I323" s="20">
        <f t="shared" si="13"/>
        <v>72.905</v>
      </c>
      <c r="J323" s="20">
        <f t="shared" si="14"/>
        <v>20.830000000000002</v>
      </c>
      <c r="K323" s="21">
        <f t="shared" si="12"/>
        <v>52.075</v>
      </c>
      <c r="L323" s="15" t="s">
        <v>1060</v>
      </c>
      <c r="M323" s="11"/>
    </row>
    <row r="324" spans="1:13" ht="15" customHeight="1">
      <c r="A324" s="11">
        <v>320</v>
      </c>
      <c r="B324" s="11" t="s">
        <v>1048</v>
      </c>
      <c r="C324" s="15" t="s">
        <v>1049</v>
      </c>
      <c r="D324" s="15" t="s">
        <v>1061</v>
      </c>
      <c r="E324" s="15" t="s">
        <v>1062</v>
      </c>
      <c r="F324" s="16" t="s">
        <v>1063</v>
      </c>
      <c r="G324" s="15">
        <v>1.584</v>
      </c>
      <c r="H324" s="15" t="s">
        <v>1053</v>
      </c>
      <c r="I324" s="20">
        <f t="shared" si="13"/>
        <v>55.440000000000005</v>
      </c>
      <c r="J324" s="20">
        <f t="shared" si="14"/>
        <v>15.84</v>
      </c>
      <c r="K324" s="21">
        <f t="shared" si="12"/>
        <v>39.60000000000001</v>
      </c>
      <c r="L324" s="15" t="s">
        <v>1064</v>
      </c>
      <c r="M324" s="11"/>
    </row>
    <row r="325" spans="1:13" ht="15" customHeight="1">
      <c r="A325" s="11">
        <v>321</v>
      </c>
      <c r="B325" s="11" t="s">
        <v>1048</v>
      </c>
      <c r="C325" s="15" t="s">
        <v>1049</v>
      </c>
      <c r="D325" s="15" t="s">
        <v>1065</v>
      </c>
      <c r="E325" s="15" t="s">
        <v>1066</v>
      </c>
      <c r="F325" s="16" t="s">
        <v>1067</v>
      </c>
      <c r="G325" s="15">
        <v>4.423</v>
      </c>
      <c r="H325" s="15" t="s">
        <v>1053</v>
      </c>
      <c r="I325" s="20">
        <f t="shared" si="13"/>
        <v>154.805</v>
      </c>
      <c r="J325" s="20">
        <f t="shared" si="14"/>
        <v>44.230000000000004</v>
      </c>
      <c r="K325" s="21">
        <f aca="true" t="shared" si="15" ref="K325:K388">I325-J325</f>
        <v>110.575</v>
      </c>
      <c r="L325" s="15" t="s">
        <v>97</v>
      </c>
      <c r="M325" s="11"/>
    </row>
    <row r="326" spans="1:13" ht="15" customHeight="1">
      <c r="A326" s="11">
        <v>322</v>
      </c>
      <c r="B326" s="11" t="s">
        <v>1048</v>
      </c>
      <c r="C326" s="15" t="s">
        <v>1049</v>
      </c>
      <c r="D326" s="15" t="s">
        <v>1068</v>
      </c>
      <c r="E326" s="15" t="s">
        <v>1069</v>
      </c>
      <c r="F326" s="16" t="s">
        <v>1070</v>
      </c>
      <c r="G326" s="15">
        <v>3.44</v>
      </c>
      <c r="H326" s="15" t="s">
        <v>1053</v>
      </c>
      <c r="I326" s="20">
        <f aca="true" t="shared" si="16" ref="I326:I389">G326*35</f>
        <v>120.39999999999999</v>
      </c>
      <c r="J326" s="20">
        <f aca="true" t="shared" si="17" ref="J326:J389">G326*10</f>
        <v>34.4</v>
      </c>
      <c r="K326" s="21">
        <f t="shared" si="15"/>
        <v>86</v>
      </c>
      <c r="L326" s="15" t="s">
        <v>1071</v>
      </c>
      <c r="M326" s="11"/>
    </row>
    <row r="327" spans="1:13" ht="15" customHeight="1">
      <c r="A327" s="11">
        <v>323</v>
      </c>
      <c r="B327" s="11" t="s">
        <v>1048</v>
      </c>
      <c r="C327" s="15" t="s">
        <v>1049</v>
      </c>
      <c r="D327" s="15" t="s">
        <v>1068</v>
      </c>
      <c r="E327" s="15" t="s">
        <v>1072</v>
      </c>
      <c r="F327" s="16" t="s">
        <v>1073</v>
      </c>
      <c r="G327" s="15">
        <v>2.719</v>
      </c>
      <c r="H327" s="15" t="s">
        <v>1053</v>
      </c>
      <c r="I327" s="20">
        <f t="shared" si="16"/>
        <v>95.16499999999999</v>
      </c>
      <c r="J327" s="20">
        <f t="shared" si="17"/>
        <v>27.189999999999998</v>
      </c>
      <c r="K327" s="21">
        <f t="shared" si="15"/>
        <v>67.975</v>
      </c>
      <c r="L327" s="15" t="s">
        <v>1074</v>
      </c>
      <c r="M327" s="11"/>
    </row>
    <row r="328" spans="1:13" ht="15" customHeight="1">
      <c r="A328" s="11">
        <v>324</v>
      </c>
      <c r="B328" s="11" t="s">
        <v>1048</v>
      </c>
      <c r="C328" s="15" t="s">
        <v>1049</v>
      </c>
      <c r="D328" s="15" t="s">
        <v>1075</v>
      </c>
      <c r="E328" s="15" t="s">
        <v>1051</v>
      </c>
      <c r="F328" s="16" t="s">
        <v>1052</v>
      </c>
      <c r="G328" s="15">
        <v>2.324</v>
      </c>
      <c r="H328" s="15" t="s">
        <v>1053</v>
      </c>
      <c r="I328" s="20">
        <f t="shared" si="16"/>
        <v>81.33999999999999</v>
      </c>
      <c r="J328" s="20">
        <f t="shared" si="17"/>
        <v>23.24</v>
      </c>
      <c r="K328" s="21">
        <f t="shared" si="15"/>
        <v>58.099999999999994</v>
      </c>
      <c r="L328" s="15" t="s">
        <v>1064</v>
      </c>
      <c r="M328" s="11"/>
    </row>
    <row r="329" spans="1:13" ht="15" customHeight="1">
      <c r="A329" s="11">
        <v>325</v>
      </c>
      <c r="B329" s="11" t="s">
        <v>1048</v>
      </c>
      <c r="C329" s="15" t="s">
        <v>1049</v>
      </c>
      <c r="D329" s="15" t="s">
        <v>1075</v>
      </c>
      <c r="E329" s="15" t="s">
        <v>1076</v>
      </c>
      <c r="F329" s="16" t="s">
        <v>1077</v>
      </c>
      <c r="G329" s="15">
        <v>3.735</v>
      </c>
      <c r="H329" s="15" t="s">
        <v>1053</v>
      </c>
      <c r="I329" s="20">
        <f t="shared" si="16"/>
        <v>130.725</v>
      </c>
      <c r="J329" s="20">
        <f t="shared" si="17"/>
        <v>37.35</v>
      </c>
      <c r="K329" s="21">
        <f t="shared" si="15"/>
        <v>93.375</v>
      </c>
      <c r="L329" s="15" t="s">
        <v>1078</v>
      </c>
      <c r="M329" s="11"/>
    </row>
    <row r="330" spans="1:13" ht="15" customHeight="1">
      <c r="A330" s="11">
        <v>326</v>
      </c>
      <c r="B330" s="11" t="s">
        <v>1048</v>
      </c>
      <c r="C330" s="15" t="s">
        <v>1049</v>
      </c>
      <c r="D330" s="15" t="s">
        <v>1079</v>
      </c>
      <c r="E330" s="15" t="s">
        <v>1080</v>
      </c>
      <c r="F330" s="16" t="s">
        <v>1081</v>
      </c>
      <c r="G330" s="15">
        <v>1.155</v>
      </c>
      <c r="H330" s="15" t="s">
        <v>1053</v>
      </c>
      <c r="I330" s="20">
        <f t="shared" si="16"/>
        <v>40.425000000000004</v>
      </c>
      <c r="J330" s="20">
        <f t="shared" si="17"/>
        <v>11.55</v>
      </c>
      <c r="K330" s="21">
        <f t="shared" si="15"/>
        <v>28.875000000000004</v>
      </c>
      <c r="L330" s="15" t="s">
        <v>1082</v>
      </c>
      <c r="M330" s="11"/>
    </row>
    <row r="331" spans="1:13" ht="15" customHeight="1">
      <c r="A331" s="11">
        <v>327</v>
      </c>
      <c r="B331" s="11" t="s">
        <v>1048</v>
      </c>
      <c r="C331" s="15" t="s">
        <v>1049</v>
      </c>
      <c r="D331" s="15" t="s">
        <v>1083</v>
      </c>
      <c r="E331" s="15" t="s">
        <v>1084</v>
      </c>
      <c r="F331" s="16" t="s">
        <v>1085</v>
      </c>
      <c r="G331" s="15">
        <v>0.567</v>
      </c>
      <c r="H331" s="15" t="s">
        <v>1053</v>
      </c>
      <c r="I331" s="20">
        <f t="shared" si="16"/>
        <v>19.845</v>
      </c>
      <c r="J331" s="20">
        <f t="shared" si="17"/>
        <v>5.67</v>
      </c>
      <c r="K331" s="21">
        <f t="shared" si="15"/>
        <v>14.174999999999999</v>
      </c>
      <c r="L331" s="15"/>
      <c r="M331" s="11"/>
    </row>
    <row r="332" spans="1:13" ht="15" customHeight="1">
      <c r="A332" s="11">
        <v>328</v>
      </c>
      <c r="B332" s="11" t="s">
        <v>1048</v>
      </c>
      <c r="C332" s="15" t="s">
        <v>1049</v>
      </c>
      <c r="D332" s="15" t="s">
        <v>1086</v>
      </c>
      <c r="E332" s="15" t="s">
        <v>1087</v>
      </c>
      <c r="F332" s="16" t="s">
        <v>1088</v>
      </c>
      <c r="G332" s="15">
        <v>3.806</v>
      </c>
      <c r="H332" s="15" t="s">
        <v>1053</v>
      </c>
      <c r="I332" s="20">
        <f t="shared" si="16"/>
        <v>133.21</v>
      </c>
      <c r="J332" s="20">
        <f t="shared" si="17"/>
        <v>38.06</v>
      </c>
      <c r="K332" s="21">
        <f t="shared" si="15"/>
        <v>95.15</v>
      </c>
      <c r="L332" s="15" t="s">
        <v>295</v>
      </c>
      <c r="M332" s="11"/>
    </row>
    <row r="333" spans="1:13" ht="15" customHeight="1">
      <c r="A333" s="11">
        <v>329</v>
      </c>
      <c r="B333" s="11" t="s">
        <v>1048</v>
      </c>
      <c r="C333" s="15" t="s">
        <v>1049</v>
      </c>
      <c r="D333" s="15" t="s">
        <v>1086</v>
      </c>
      <c r="E333" s="15" t="s">
        <v>1089</v>
      </c>
      <c r="F333" s="16" t="s">
        <v>1090</v>
      </c>
      <c r="G333" s="15">
        <v>0.461</v>
      </c>
      <c r="H333" s="15" t="s">
        <v>1053</v>
      </c>
      <c r="I333" s="20">
        <f t="shared" si="16"/>
        <v>16.135</v>
      </c>
      <c r="J333" s="20">
        <f t="shared" si="17"/>
        <v>4.61</v>
      </c>
      <c r="K333" s="21">
        <f t="shared" si="15"/>
        <v>11.525000000000002</v>
      </c>
      <c r="L333" s="15" t="s">
        <v>1091</v>
      </c>
      <c r="M333" s="11"/>
    </row>
    <row r="334" spans="1:13" ht="15" customHeight="1">
      <c r="A334" s="11">
        <v>330</v>
      </c>
      <c r="B334" s="11" t="s">
        <v>1048</v>
      </c>
      <c r="C334" s="15" t="s">
        <v>1049</v>
      </c>
      <c r="D334" s="15" t="s">
        <v>1092</v>
      </c>
      <c r="E334" s="15" t="s">
        <v>1093</v>
      </c>
      <c r="F334" s="16" t="s">
        <v>1094</v>
      </c>
      <c r="G334" s="15">
        <v>2.97</v>
      </c>
      <c r="H334" s="15" t="s">
        <v>1053</v>
      </c>
      <c r="I334" s="20">
        <f t="shared" si="16"/>
        <v>103.95</v>
      </c>
      <c r="J334" s="20">
        <f t="shared" si="17"/>
        <v>29.700000000000003</v>
      </c>
      <c r="K334" s="21">
        <f t="shared" si="15"/>
        <v>74.25</v>
      </c>
      <c r="L334" s="15" t="s">
        <v>1095</v>
      </c>
      <c r="M334" s="11"/>
    </row>
    <row r="335" spans="1:13" ht="15" customHeight="1">
      <c r="A335" s="11">
        <v>331</v>
      </c>
      <c r="B335" s="11" t="s">
        <v>1048</v>
      </c>
      <c r="C335" s="15" t="s">
        <v>1049</v>
      </c>
      <c r="D335" s="15" t="s">
        <v>1092</v>
      </c>
      <c r="E335" s="15" t="s">
        <v>1096</v>
      </c>
      <c r="F335" s="16" t="s">
        <v>1097</v>
      </c>
      <c r="G335" s="15">
        <v>1.837</v>
      </c>
      <c r="H335" s="15" t="s">
        <v>1053</v>
      </c>
      <c r="I335" s="20">
        <f t="shared" si="16"/>
        <v>64.295</v>
      </c>
      <c r="J335" s="20">
        <f t="shared" si="17"/>
        <v>18.37</v>
      </c>
      <c r="K335" s="21">
        <f t="shared" si="15"/>
        <v>45.925</v>
      </c>
      <c r="L335" s="15" t="s">
        <v>1098</v>
      </c>
      <c r="M335" s="11"/>
    </row>
    <row r="336" spans="1:13" ht="15" customHeight="1">
      <c r="A336" s="11">
        <v>332</v>
      </c>
      <c r="B336" s="11" t="s">
        <v>1048</v>
      </c>
      <c r="C336" s="15" t="s">
        <v>1049</v>
      </c>
      <c r="D336" s="15" t="s">
        <v>1099</v>
      </c>
      <c r="E336" s="15" t="s">
        <v>1100</v>
      </c>
      <c r="F336" s="16" t="s">
        <v>1101</v>
      </c>
      <c r="G336" s="15">
        <v>1.909</v>
      </c>
      <c r="H336" s="15" t="s">
        <v>1053</v>
      </c>
      <c r="I336" s="20">
        <f t="shared" si="16"/>
        <v>66.815</v>
      </c>
      <c r="J336" s="20">
        <f t="shared" si="17"/>
        <v>19.09</v>
      </c>
      <c r="K336" s="21">
        <f t="shared" si="15"/>
        <v>47.724999999999994</v>
      </c>
      <c r="L336" s="15" t="s">
        <v>1102</v>
      </c>
      <c r="M336" s="11"/>
    </row>
    <row r="337" spans="1:13" ht="15" customHeight="1">
      <c r="A337" s="11">
        <v>333</v>
      </c>
      <c r="B337" s="11" t="s">
        <v>1048</v>
      </c>
      <c r="C337" s="15" t="s">
        <v>1049</v>
      </c>
      <c r="D337" s="15" t="s">
        <v>1099</v>
      </c>
      <c r="E337" s="15" t="s">
        <v>1103</v>
      </c>
      <c r="F337" s="16" t="s">
        <v>1104</v>
      </c>
      <c r="G337" s="15">
        <v>0.284</v>
      </c>
      <c r="H337" s="15" t="s">
        <v>1053</v>
      </c>
      <c r="I337" s="20">
        <f t="shared" si="16"/>
        <v>9.94</v>
      </c>
      <c r="J337" s="20">
        <f t="shared" si="17"/>
        <v>2.84</v>
      </c>
      <c r="K337" s="21">
        <f t="shared" si="15"/>
        <v>7.1</v>
      </c>
      <c r="L337" s="15" t="s">
        <v>1105</v>
      </c>
      <c r="M337" s="11"/>
    </row>
    <row r="338" spans="1:13" ht="15" customHeight="1">
      <c r="A338" s="11">
        <v>334</v>
      </c>
      <c r="B338" s="11" t="s">
        <v>1048</v>
      </c>
      <c r="C338" s="15" t="s">
        <v>1049</v>
      </c>
      <c r="D338" s="15" t="s">
        <v>1106</v>
      </c>
      <c r="E338" s="15" t="s">
        <v>1107</v>
      </c>
      <c r="F338" s="16" t="s">
        <v>1108</v>
      </c>
      <c r="G338" s="15">
        <v>1.803</v>
      </c>
      <c r="H338" s="15" t="s">
        <v>1053</v>
      </c>
      <c r="I338" s="20">
        <f t="shared" si="16"/>
        <v>63.105</v>
      </c>
      <c r="J338" s="20">
        <f t="shared" si="17"/>
        <v>18.03</v>
      </c>
      <c r="K338" s="21">
        <f t="shared" si="15"/>
        <v>45.074999999999996</v>
      </c>
      <c r="L338" s="15" t="s">
        <v>1109</v>
      </c>
      <c r="M338" s="11"/>
    </row>
    <row r="339" spans="1:13" ht="15" customHeight="1">
      <c r="A339" s="11">
        <v>335</v>
      </c>
      <c r="B339" s="11" t="s">
        <v>1048</v>
      </c>
      <c r="C339" s="15" t="s">
        <v>1049</v>
      </c>
      <c r="D339" s="15" t="s">
        <v>1110</v>
      </c>
      <c r="E339" s="15" t="s">
        <v>1111</v>
      </c>
      <c r="F339" s="16" t="s">
        <v>1112</v>
      </c>
      <c r="G339" s="15">
        <v>1.934</v>
      </c>
      <c r="H339" s="15" t="s">
        <v>1059</v>
      </c>
      <c r="I339" s="20">
        <f t="shared" si="16"/>
        <v>67.69</v>
      </c>
      <c r="J339" s="20">
        <f t="shared" si="17"/>
        <v>19.34</v>
      </c>
      <c r="K339" s="21">
        <f t="shared" si="15"/>
        <v>48.349999999999994</v>
      </c>
      <c r="L339" s="15" t="s">
        <v>231</v>
      </c>
      <c r="M339" s="11"/>
    </row>
    <row r="340" spans="1:13" ht="15" customHeight="1">
      <c r="A340" s="11">
        <v>336</v>
      </c>
      <c r="B340" s="11" t="s">
        <v>1048</v>
      </c>
      <c r="C340" s="15" t="s">
        <v>1049</v>
      </c>
      <c r="D340" s="15" t="s">
        <v>1113</v>
      </c>
      <c r="E340" s="15" t="s">
        <v>1114</v>
      </c>
      <c r="F340" s="16" t="s">
        <v>1115</v>
      </c>
      <c r="G340" s="15">
        <v>2.029</v>
      </c>
      <c r="H340" s="15" t="s">
        <v>1059</v>
      </c>
      <c r="I340" s="20">
        <f t="shared" si="16"/>
        <v>71.015</v>
      </c>
      <c r="J340" s="20">
        <f t="shared" si="17"/>
        <v>20.29</v>
      </c>
      <c r="K340" s="21">
        <f t="shared" si="15"/>
        <v>50.725</v>
      </c>
      <c r="L340" s="15" t="s">
        <v>1116</v>
      </c>
      <c r="M340" s="11"/>
    </row>
    <row r="341" spans="1:13" ht="15" customHeight="1">
      <c r="A341" s="11">
        <v>337</v>
      </c>
      <c r="B341" s="11" t="s">
        <v>1048</v>
      </c>
      <c r="C341" s="15" t="s">
        <v>1049</v>
      </c>
      <c r="D341" s="15" t="s">
        <v>1117</v>
      </c>
      <c r="E341" s="15" t="s">
        <v>1118</v>
      </c>
      <c r="F341" s="16" t="s">
        <v>1119</v>
      </c>
      <c r="G341" s="15">
        <v>3.648</v>
      </c>
      <c r="H341" s="15" t="s">
        <v>1053</v>
      </c>
      <c r="I341" s="20">
        <f t="shared" si="16"/>
        <v>127.68</v>
      </c>
      <c r="J341" s="20">
        <f t="shared" si="17"/>
        <v>36.480000000000004</v>
      </c>
      <c r="K341" s="21">
        <f t="shared" si="15"/>
        <v>91.2</v>
      </c>
      <c r="L341" s="15" t="s">
        <v>1120</v>
      </c>
      <c r="M341" s="11"/>
    </row>
    <row r="342" spans="1:13" ht="15" customHeight="1">
      <c r="A342" s="11">
        <v>338</v>
      </c>
      <c r="B342" s="11" t="s">
        <v>1048</v>
      </c>
      <c r="C342" s="15" t="s">
        <v>1049</v>
      </c>
      <c r="D342" s="15" t="s">
        <v>1121</v>
      </c>
      <c r="E342" s="15" t="s">
        <v>1122</v>
      </c>
      <c r="F342" s="16" t="s">
        <v>1123</v>
      </c>
      <c r="G342" s="15">
        <v>3.693</v>
      </c>
      <c r="H342" s="15" t="s">
        <v>1053</v>
      </c>
      <c r="I342" s="20">
        <f t="shared" si="16"/>
        <v>129.255</v>
      </c>
      <c r="J342" s="20">
        <f t="shared" si="17"/>
        <v>36.93</v>
      </c>
      <c r="K342" s="21">
        <f t="shared" si="15"/>
        <v>92.32499999999999</v>
      </c>
      <c r="L342" s="15" t="s">
        <v>200</v>
      </c>
      <c r="M342" s="11"/>
    </row>
    <row r="343" spans="1:13" ht="15" customHeight="1">
      <c r="A343" s="11">
        <v>339</v>
      </c>
      <c r="B343" s="11" t="s">
        <v>1048</v>
      </c>
      <c r="C343" s="15" t="s">
        <v>1049</v>
      </c>
      <c r="D343" s="15" t="s">
        <v>1124</v>
      </c>
      <c r="E343" s="15" t="s">
        <v>1125</v>
      </c>
      <c r="F343" s="16" t="s">
        <v>1126</v>
      </c>
      <c r="G343" s="15">
        <v>2.362</v>
      </c>
      <c r="H343" s="15" t="s">
        <v>1053</v>
      </c>
      <c r="I343" s="20">
        <f t="shared" si="16"/>
        <v>82.67</v>
      </c>
      <c r="J343" s="20">
        <f t="shared" si="17"/>
        <v>23.62</v>
      </c>
      <c r="K343" s="21">
        <f t="shared" si="15"/>
        <v>59.05</v>
      </c>
      <c r="L343" s="15" t="s">
        <v>295</v>
      </c>
      <c r="M343" s="11"/>
    </row>
    <row r="344" spans="1:13" ht="15" customHeight="1">
      <c r="A344" s="11">
        <v>340</v>
      </c>
      <c r="B344" s="11" t="s">
        <v>1048</v>
      </c>
      <c r="C344" s="15" t="s">
        <v>1049</v>
      </c>
      <c r="D344" s="15" t="s">
        <v>1127</v>
      </c>
      <c r="E344" s="15" t="s">
        <v>1128</v>
      </c>
      <c r="F344" s="16" t="s">
        <v>1129</v>
      </c>
      <c r="G344" s="15">
        <v>3.9</v>
      </c>
      <c r="H344" s="15" t="s">
        <v>1059</v>
      </c>
      <c r="I344" s="20">
        <f t="shared" si="16"/>
        <v>136.5</v>
      </c>
      <c r="J344" s="20">
        <f t="shared" si="17"/>
        <v>39</v>
      </c>
      <c r="K344" s="21">
        <f t="shared" si="15"/>
        <v>97.5</v>
      </c>
      <c r="L344" s="15" t="s">
        <v>1130</v>
      </c>
      <c r="M344" s="11"/>
    </row>
    <row r="345" spans="1:13" ht="15" customHeight="1">
      <c r="A345" s="11">
        <v>341</v>
      </c>
      <c r="B345" s="11" t="s">
        <v>1048</v>
      </c>
      <c r="C345" s="15" t="s">
        <v>1049</v>
      </c>
      <c r="D345" s="15" t="s">
        <v>1131</v>
      </c>
      <c r="E345" s="15" t="s">
        <v>1132</v>
      </c>
      <c r="F345" s="16" t="s">
        <v>1133</v>
      </c>
      <c r="G345" s="15">
        <v>3.153</v>
      </c>
      <c r="H345" s="15" t="s">
        <v>1053</v>
      </c>
      <c r="I345" s="20">
        <f t="shared" si="16"/>
        <v>110.355</v>
      </c>
      <c r="J345" s="20">
        <f t="shared" si="17"/>
        <v>31.53</v>
      </c>
      <c r="K345" s="21">
        <f t="shared" si="15"/>
        <v>78.825</v>
      </c>
      <c r="L345" s="15" t="s">
        <v>224</v>
      </c>
      <c r="M345" s="11"/>
    </row>
    <row r="346" spans="1:13" ht="15" customHeight="1">
      <c r="A346" s="11">
        <v>342</v>
      </c>
      <c r="B346" s="11" t="s">
        <v>1048</v>
      </c>
      <c r="C346" s="15" t="s">
        <v>1049</v>
      </c>
      <c r="D346" s="15" t="s">
        <v>1131</v>
      </c>
      <c r="E346" s="15" t="s">
        <v>1134</v>
      </c>
      <c r="F346" s="16" t="s">
        <v>1135</v>
      </c>
      <c r="G346" s="15">
        <v>2.312</v>
      </c>
      <c r="H346" s="15" t="s">
        <v>1053</v>
      </c>
      <c r="I346" s="20">
        <f t="shared" si="16"/>
        <v>80.91999999999999</v>
      </c>
      <c r="J346" s="20">
        <f t="shared" si="17"/>
        <v>23.119999999999997</v>
      </c>
      <c r="K346" s="21">
        <f t="shared" si="15"/>
        <v>57.79999999999999</v>
      </c>
      <c r="L346" s="15" t="s">
        <v>1136</v>
      </c>
      <c r="M346" s="11"/>
    </row>
    <row r="347" spans="1:13" ht="15" customHeight="1">
      <c r="A347" s="11">
        <v>343</v>
      </c>
      <c r="B347" s="11" t="s">
        <v>1048</v>
      </c>
      <c r="C347" s="15" t="s">
        <v>1049</v>
      </c>
      <c r="D347" s="15" t="s">
        <v>1137</v>
      </c>
      <c r="E347" s="15" t="s">
        <v>1138</v>
      </c>
      <c r="F347" s="16" t="s">
        <v>1139</v>
      </c>
      <c r="G347" s="15">
        <v>1.575</v>
      </c>
      <c r="H347" s="15" t="s">
        <v>1053</v>
      </c>
      <c r="I347" s="20">
        <f t="shared" si="16"/>
        <v>55.125</v>
      </c>
      <c r="J347" s="20">
        <f t="shared" si="17"/>
        <v>15.75</v>
      </c>
      <c r="K347" s="21">
        <f t="shared" si="15"/>
        <v>39.375</v>
      </c>
      <c r="L347" s="15"/>
      <c r="M347" s="11"/>
    </row>
    <row r="348" spans="1:13" ht="15" customHeight="1">
      <c r="A348" s="11">
        <v>344</v>
      </c>
      <c r="B348" s="11" t="s">
        <v>1048</v>
      </c>
      <c r="C348" s="15" t="s">
        <v>1049</v>
      </c>
      <c r="D348" s="15" t="s">
        <v>1140</v>
      </c>
      <c r="E348" s="15" t="s">
        <v>1141</v>
      </c>
      <c r="F348" s="16" t="s">
        <v>1142</v>
      </c>
      <c r="G348" s="15">
        <v>1.615</v>
      </c>
      <c r="H348" s="15" t="s">
        <v>1053</v>
      </c>
      <c r="I348" s="20">
        <f t="shared" si="16"/>
        <v>56.525</v>
      </c>
      <c r="J348" s="20">
        <f t="shared" si="17"/>
        <v>16.15</v>
      </c>
      <c r="K348" s="21">
        <f t="shared" si="15"/>
        <v>40.375</v>
      </c>
      <c r="L348" s="15" t="s">
        <v>1143</v>
      </c>
      <c r="M348" s="11"/>
    </row>
    <row r="349" spans="1:13" ht="15" customHeight="1">
      <c r="A349" s="11">
        <v>345</v>
      </c>
      <c r="B349" s="11" t="s">
        <v>1048</v>
      </c>
      <c r="C349" s="15" t="s">
        <v>1049</v>
      </c>
      <c r="D349" s="15" t="s">
        <v>1144</v>
      </c>
      <c r="E349" s="15" t="s">
        <v>1145</v>
      </c>
      <c r="F349" s="16" t="s">
        <v>1146</v>
      </c>
      <c r="G349" s="15">
        <v>1.438</v>
      </c>
      <c r="H349" s="15" t="s">
        <v>1053</v>
      </c>
      <c r="I349" s="20">
        <f t="shared" si="16"/>
        <v>50.33</v>
      </c>
      <c r="J349" s="20">
        <f t="shared" si="17"/>
        <v>14.379999999999999</v>
      </c>
      <c r="K349" s="21">
        <f t="shared" si="15"/>
        <v>35.95</v>
      </c>
      <c r="L349" s="15" t="s">
        <v>1147</v>
      </c>
      <c r="M349" s="11"/>
    </row>
    <row r="350" spans="1:13" ht="15" customHeight="1">
      <c r="A350" s="11">
        <v>346</v>
      </c>
      <c r="B350" s="11" t="s">
        <v>1048</v>
      </c>
      <c r="C350" s="15" t="s">
        <v>1148</v>
      </c>
      <c r="D350" s="15" t="s">
        <v>1149</v>
      </c>
      <c r="E350" s="15" t="s">
        <v>1150</v>
      </c>
      <c r="F350" s="16" t="s">
        <v>1151</v>
      </c>
      <c r="G350" s="15">
        <v>0.626</v>
      </c>
      <c r="H350" s="15" t="s">
        <v>1053</v>
      </c>
      <c r="I350" s="20">
        <f t="shared" si="16"/>
        <v>21.91</v>
      </c>
      <c r="J350" s="20">
        <f t="shared" si="17"/>
        <v>6.26</v>
      </c>
      <c r="K350" s="21">
        <f t="shared" si="15"/>
        <v>15.65</v>
      </c>
      <c r="L350" s="15"/>
      <c r="M350" s="11"/>
    </row>
    <row r="351" spans="1:13" ht="15" customHeight="1">
      <c r="A351" s="11">
        <v>347</v>
      </c>
      <c r="B351" s="11" t="s">
        <v>1048</v>
      </c>
      <c r="C351" s="15" t="s">
        <v>1148</v>
      </c>
      <c r="D351" s="15" t="s">
        <v>1149</v>
      </c>
      <c r="E351" s="15" t="s">
        <v>1152</v>
      </c>
      <c r="F351" s="16" t="s">
        <v>1153</v>
      </c>
      <c r="G351" s="15">
        <v>3.29</v>
      </c>
      <c r="H351" s="15" t="s">
        <v>1053</v>
      </c>
      <c r="I351" s="20">
        <f t="shared" si="16"/>
        <v>115.15</v>
      </c>
      <c r="J351" s="20">
        <f t="shared" si="17"/>
        <v>32.9</v>
      </c>
      <c r="K351" s="21">
        <f t="shared" si="15"/>
        <v>82.25</v>
      </c>
      <c r="L351" s="15" t="s">
        <v>1154</v>
      </c>
      <c r="M351" s="11"/>
    </row>
    <row r="352" spans="1:13" ht="15" customHeight="1">
      <c r="A352" s="11">
        <v>348</v>
      </c>
      <c r="B352" s="11" t="s">
        <v>1048</v>
      </c>
      <c r="C352" s="15" t="s">
        <v>1148</v>
      </c>
      <c r="D352" s="15" t="s">
        <v>1149</v>
      </c>
      <c r="E352" s="15" t="s">
        <v>1155</v>
      </c>
      <c r="F352" s="16" t="s">
        <v>1156</v>
      </c>
      <c r="G352" s="15">
        <v>0.472</v>
      </c>
      <c r="H352" s="15" t="s">
        <v>1053</v>
      </c>
      <c r="I352" s="20">
        <f t="shared" si="16"/>
        <v>16.52</v>
      </c>
      <c r="J352" s="20">
        <f t="shared" si="17"/>
        <v>4.72</v>
      </c>
      <c r="K352" s="21">
        <f t="shared" si="15"/>
        <v>11.8</v>
      </c>
      <c r="L352" s="15" t="s">
        <v>1157</v>
      </c>
      <c r="M352" s="11"/>
    </row>
    <row r="353" spans="1:13" ht="15" customHeight="1">
      <c r="A353" s="11">
        <v>349</v>
      </c>
      <c r="B353" s="11" t="s">
        <v>1048</v>
      </c>
      <c r="C353" s="15" t="s">
        <v>1148</v>
      </c>
      <c r="D353" s="15" t="s">
        <v>1158</v>
      </c>
      <c r="E353" s="15" t="s">
        <v>1159</v>
      </c>
      <c r="F353" s="16" t="s">
        <v>1160</v>
      </c>
      <c r="G353" s="15">
        <v>2.097</v>
      </c>
      <c r="H353" s="15" t="s">
        <v>1053</v>
      </c>
      <c r="I353" s="20">
        <f t="shared" si="16"/>
        <v>73.395</v>
      </c>
      <c r="J353" s="20">
        <f t="shared" si="17"/>
        <v>20.97</v>
      </c>
      <c r="K353" s="21">
        <f t="shared" si="15"/>
        <v>52.425</v>
      </c>
      <c r="L353" s="15" t="s">
        <v>1064</v>
      </c>
      <c r="M353" s="11"/>
    </row>
    <row r="354" spans="1:13" ht="15" customHeight="1">
      <c r="A354" s="11">
        <v>350</v>
      </c>
      <c r="B354" s="11" t="s">
        <v>1048</v>
      </c>
      <c r="C354" s="15" t="s">
        <v>1148</v>
      </c>
      <c r="D354" s="15" t="s">
        <v>1158</v>
      </c>
      <c r="E354" s="15" t="s">
        <v>244</v>
      </c>
      <c r="F354" s="16"/>
      <c r="G354" s="15">
        <v>0.12</v>
      </c>
      <c r="H354" s="15" t="s">
        <v>1053</v>
      </c>
      <c r="I354" s="20">
        <f t="shared" si="16"/>
        <v>4.2</v>
      </c>
      <c r="J354" s="20">
        <f t="shared" si="17"/>
        <v>1.2</v>
      </c>
      <c r="K354" s="21">
        <f t="shared" si="15"/>
        <v>3</v>
      </c>
      <c r="L354" s="15" t="s">
        <v>1161</v>
      </c>
      <c r="M354" s="11"/>
    </row>
    <row r="355" spans="1:13" ht="15" customHeight="1">
      <c r="A355" s="11">
        <v>351</v>
      </c>
      <c r="B355" s="11" t="s">
        <v>1048</v>
      </c>
      <c r="C355" s="15" t="s">
        <v>1148</v>
      </c>
      <c r="D355" s="15" t="s">
        <v>1158</v>
      </c>
      <c r="E355" s="15" t="s">
        <v>1162</v>
      </c>
      <c r="F355" s="16" t="s">
        <v>1163</v>
      </c>
      <c r="G355" s="15">
        <v>4.654</v>
      </c>
      <c r="H355" s="15" t="s">
        <v>1053</v>
      </c>
      <c r="I355" s="20">
        <f t="shared" si="16"/>
        <v>162.89</v>
      </c>
      <c r="J355" s="20">
        <f t="shared" si="17"/>
        <v>46.54</v>
      </c>
      <c r="K355" s="21">
        <f t="shared" si="15"/>
        <v>116.35</v>
      </c>
      <c r="L355" s="15"/>
      <c r="M355" s="11"/>
    </row>
    <row r="356" spans="1:13" ht="15" customHeight="1">
      <c r="A356" s="11">
        <v>352</v>
      </c>
      <c r="B356" s="11" t="s">
        <v>1048</v>
      </c>
      <c r="C356" s="15" t="s">
        <v>1148</v>
      </c>
      <c r="D356" s="15" t="s">
        <v>1164</v>
      </c>
      <c r="E356" s="15" t="s">
        <v>244</v>
      </c>
      <c r="F356" s="16"/>
      <c r="G356" s="15">
        <v>1.613</v>
      </c>
      <c r="H356" s="15" t="s">
        <v>1053</v>
      </c>
      <c r="I356" s="20">
        <f t="shared" si="16"/>
        <v>56.455</v>
      </c>
      <c r="J356" s="20">
        <f t="shared" si="17"/>
        <v>16.13</v>
      </c>
      <c r="K356" s="21">
        <f t="shared" si="15"/>
        <v>40.325</v>
      </c>
      <c r="L356" s="15" t="s">
        <v>295</v>
      </c>
      <c r="M356" s="11"/>
    </row>
    <row r="357" spans="1:13" ht="15" customHeight="1">
      <c r="A357" s="11">
        <v>353</v>
      </c>
      <c r="B357" s="11" t="s">
        <v>1048</v>
      </c>
      <c r="C357" s="15" t="s">
        <v>1148</v>
      </c>
      <c r="D357" s="15" t="s">
        <v>1165</v>
      </c>
      <c r="E357" s="15" t="s">
        <v>1166</v>
      </c>
      <c r="F357" s="16" t="s">
        <v>1167</v>
      </c>
      <c r="G357" s="15">
        <v>3.405</v>
      </c>
      <c r="H357" s="15" t="s">
        <v>1053</v>
      </c>
      <c r="I357" s="20">
        <f t="shared" si="16"/>
        <v>119.175</v>
      </c>
      <c r="J357" s="20">
        <f t="shared" si="17"/>
        <v>34.05</v>
      </c>
      <c r="K357" s="21">
        <f t="shared" si="15"/>
        <v>85.125</v>
      </c>
      <c r="L357" s="15" t="s">
        <v>97</v>
      </c>
      <c r="M357" s="11"/>
    </row>
    <row r="358" spans="1:13" ht="15" customHeight="1">
      <c r="A358" s="11">
        <v>354</v>
      </c>
      <c r="B358" s="11" t="s">
        <v>1048</v>
      </c>
      <c r="C358" s="15" t="s">
        <v>1148</v>
      </c>
      <c r="D358" s="15" t="s">
        <v>1168</v>
      </c>
      <c r="E358" s="15" t="s">
        <v>1169</v>
      </c>
      <c r="F358" s="16" t="s">
        <v>1170</v>
      </c>
      <c r="G358" s="15">
        <v>0.545</v>
      </c>
      <c r="H358" s="15" t="s">
        <v>1053</v>
      </c>
      <c r="I358" s="20">
        <f t="shared" si="16"/>
        <v>19.075000000000003</v>
      </c>
      <c r="J358" s="20">
        <f t="shared" si="17"/>
        <v>5.45</v>
      </c>
      <c r="K358" s="21">
        <f t="shared" si="15"/>
        <v>13.625000000000004</v>
      </c>
      <c r="L358" s="15" t="s">
        <v>1171</v>
      </c>
      <c r="M358" s="11"/>
    </row>
    <row r="359" spans="1:13" ht="15" customHeight="1">
      <c r="A359" s="11">
        <v>355</v>
      </c>
      <c r="B359" s="11" t="s">
        <v>1048</v>
      </c>
      <c r="C359" s="15" t="s">
        <v>1148</v>
      </c>
      <c r="D359" s="15" t="s">
        <v>1172</v>
      </c>
      <c r="E359" s="15" t="s">
        <v>1173</v>
      </c>
      <c r="F359" s="16" t="s">
        <v>1174</v>
      </c>
      <c r="G359" s="15">
        <v>2.13</v>
      </c>
      <c r="H359" s="15" t="s">
        <v>1059</v>
      </c>
      <c r="I359" s="20">
        <f t="shared" si="16"/>
        <v>74.55</v>
      </c>
      <c r="J359" s="20">
        <f t="shared" si="17"/>
        <v>21.299999999999997</v>
      </c>
      <c r="K359" s="21">
        <f t="shared" si="15"/>
        <v>53.25</v>
      </c>
      <c r="L359" s="15" t="s">
        <v>1175</v>
      </c>
      <c r="M359" s="11"/>
    </row>
    <row r="360" spans="1:13" ht="15" customHeight="1">
      <c r="A360" s="11">
        <v>356</v>
      </c>
      <c r="B360" s="11" t="s">
        <v>1048</v>
      </c>
      <c r="C360" s="15" t="s">
        <v>1148</v>
      </c>
      <c r="D360" s="15" t="s">
        <v>1176</v>
      </c>
      <c r="E360" s="15" t="s">
        <v>1177</v>
      </c>
      <c r="F360" s="16" t="s">
        <v>1178</v>
      </c>
      <c r="G360" s="15">
        <v>0.517</v>
      </c>
      <c r="H360" s="15" t="s">
        <v>1059</v>
      </c>
      <c r="I360" s="20">
        <f t="shared" si="16"/>
        <v>18.095</v>
      </c>
      <c r="J360" s="20">
        <f t="shared" si="17"/>
        <v>5.17</v>
      </c>
      <c r="K360" s="21">
        <f t="shared" si="15"/>
        <v>12.924999999999999</v>
      </c>
      <c r="L360" s="15"/>
      <c r="M360" s="11"/>
    </row>
    <row r="361" spans="1:13" ht="15" customHeight="1">
      <c r="A361" s="11">
        <v>357</v>
      </c>
      <c r="B361" s="11" t="s">
        <v>1048</v>
      </c>
      <c r="C361" s="15" t="s">
        <v>1148</v>
      </c>
      <c r="D361" s="15" t="s">
        <v>1176</v>
      </c>
      <c r="E361" s="15" t="s">
        <v>1179</v>
      </c>
      <c r="F361" s="16" t="s">
        <v>1180</v>
      </c>
      <c r="G361" s="15">
        <v>2.275</v>
      </c>
      <c r="H361" s="15" t="s">
        <v>1059</v>
      </c>
      <c r="I361" s="20">
        <f t="shared" si="16"/>
        <v>79.625</v>
      </c>
      <c r="J361" s="20">
        <f t="shared" si="17"/>
        <v>22.75</v>
      </c>
      <c r="K361" s="21">
        <f t="shared" si="15"/>
        <v>56.875</v>
      </c>
      <c r="L361" s="15" t="s">
        <v>1091</v>
      </c>
      <c r="M361" s="11"/>
    </row>
    <row r="362" spans="1:13" ht="15" customHeight="1">
      <c r="A362" s="11">
        <v>358</v>
      </c>
      <c r="B362" s="11" t="s">
        <v>1048</v>
      </c>
      <c r="C362" s="15" t="s">
        <v>1148</v>
      </c>
      <c r="D362" s="15" t="s">
        <v>1181</v>
      </c>
      <c r="E362" s="15" t="s">
        <v>1182</v>
      </c>
      <c r="F362" s="16" t="s">
        <v>1183</v>
      </c>
      <c r="G362" s="15">
        <v>0.852</v>
      </c>
      <c r="H362" s="15" t="s">
        <v>1059</v>
      </c>
      <c r="I362" s="20">
        <f t="shared" si="16"/>
        <v>29.82</v>
      </c>
      <c r="J362" s="20">
        <f t="shared" si="17"/>
        <v>8.52</v>
      </c>
      <c r="K362" s="21">
        <f t="shared" si="15"/>
        <v>21.3</v>
      </c>
      <c r="L362" s="15" t="s">
        <v>1184</v>
      </c>
      <c r="M362" s="11"/>
    </row>
    <row r="363" spans="1:13" ht="15" customHeight="1">
      <c r="A363" s="11">
        <v>359</v>
      </c>
      <c r="B363" s="11" t="s">
        <v>1048</v>
      </c>
      <c r="C363" s="15" t="s">
        <v>1148</v>
      </c>
      <c r="D363" s="15" t="s">
        <v>1181</v>
      </c>
      <c r="E363" s="15" t="s">
        <v>1185</v>
      </c>
      <c r="F363" s="16" t="s">
        <v>1186</v>
      </c>
      <c r="G363" s="15">
        <v>1.972</v>
      </c>
      <c r="H363" s="15" t="s">
        <v>1059</v>
      </c>
      <c r="I363" s="20">
        <f t="shared" si="16"/>
        <v>69.02</v>
      </c>
      <c r="J363" s="20">
        <f t="shared" si="17"/>
        <v>19.72</v>
      </c>
      <c r="K363" s="21">
        <f t="shared" si="15"/>
        <v>49.3</v>
      </c>
      <c r="L363" s="15" t="s">
        <v>1187</v>
      </c>
      <c r="M363" s="11"/>
    </row>
    <row r="364" spans="1:13" ht="15" customHeight="1">
      <c r="A364" s="11">
        <v>360</v>
      </c>
      <c r="B364" s="11" t="s">
        <v>1048</v>
      </c>
      <c r="C364" s="15" t="s">
        <v>1148</v>
      </c>
      <c r="D364" s="15" t="s">
        <v>1188</v>
      </c>
      <c r="E364" s="15" t="s">
        <v>1189</v>
      </c>
      <c r="F364" s="16" t="s">
        <v>1190</v>
      </c>
      <c r="G364" s="15">
        <v>1.699</v>
      </c>
      <c r="H364" s="15" t="s">
        <v>1059</v>
      </c>
      <c r="I364" s="20">
        <f t="shared" si="16"/>
        <v>59.465</v>
      </c>
      <c r="J364" s="20">
        <f t="shared" si="17"/>
        <v>16.990000000000002</v>
      </c>
      <c r="K364" s="21">
        <f t="shared" si="15"/>
        <v>42.475</v>
      </c>
      <c r="L364" s="15" t="s">
        <v>1191</v>
      </c>
      <c r="M364" s="11"/>
    </row>
    <row r="365" spans="1:13" ht="15" customHeight="1">
      <c r="A365" s="11">
        <v>361</v>
      </c>
      <c r="B365" s="11" t="s">
        <v>1048</v>
      </c>
      <c r="C365" s="15" t="s">
        <v>1148</v>
      </c>
      <c r="D365" s="15" t="s">
        <v>1192</v>
      </c>
      <c r="E365" s="15" t="s">
        <v>1193</v>
      </c>
      <c r="F365" s="16" t="s">
        <v>1194</v>
      </c>
      <c r="G365" s="15">
        <v>0.515</v>
      </c>
      <c r="H365" s="15" t="s">
        <v>1059</v>
      </c>
      <c r="I365" s="20">
        <f t="shared" si="16"/>
        <v>18.025000000000002</v>
      </c>
      <c r="J365" s="20">
        <f t="shared" si="17"/>
        <v>5.15</v>
      </c>
      <c r="K365" s="21">
        <f t="shared" si="15"/>
        <v>12.875000000000002</v>
      </c>
      <c r="L365" s="15" t="s">
        <v>1195</v>
      </c>
      <c r="M365" s="11"/>
    </row>
    <row r="366" spans="1:13" ht="15" customHeight="1">
      <c r="A366" s="11">
        <v>362</v>
      </c>
      <c r="B366" s="11" t="s">
        <v>1048</v>
      </c>
      <c r="C366" s="15" t="s">
        <v>1148</v>
      </c>
      <c r="D366" s="15" t="s">
        <v>1196</v>
      </c>
      <c r="E366" s="15" t="s">
        <v>1197</v>
      </c>
      <c r="F366" s="16" t="s">
        <v>1198</v>
      </c>
      <c r="G366" s="15">
        <v>2.403</v>
      </c>
      <c r="H366" s="15" t="s">
        <v>1053</v>
      </c>
      <c r="I366" s="20">
        <f t="shared" si="16"/>
        <v>84.105</v>
      </c>
      <c r="J366" s="20">
        <f t="shared" si="17"/>
        <v>24.03</v>
      </c>
      <c r="K366" s="21">
        <f t="shared" si="15"/>
        <v>60.075</v>
      </c>
      <c r="L366" s="15" t="s">
        <v>1056</v>
      </c>
      <c r="M366" s="11"/>
    </row>
    <row r="367" spans="1:13" ht="15" customHeight="1">
      <c r="A367" s="11">
        <v>363</v>
      </c>
      <c r="B367" s="11" t="s">
        <v>1048</v>
      </c>
      <c r="C367" s="15" t="s">
        <v>1148</v>
      </c>
      <c r="D367" s="15" t="s">
        <v>1199</v>
      </c>
      <c r="E367" s="15" t="s">
        <v>1200</v>
      </c>
      <c r="F367" s="16" t="s">
        <v>1201</v>
      </c>
      <c r="G367" s="15">
        <v>0.751</v>
      </c>
      <c r="H367" s="15" t="s">
        <v>1059</v>
      </c>
      <c r="I367" s="20">
        <f t="shared" si="16"/>
        <v>26.285</v>
      </c>
      <c r="J367" s="20">
        <f t="shared" si="17"/>
        <v>7.51</v>
      </c>
      <c r="K367" s="21">
        <f t="shared" si="15"/>
        <v>18.775</v>
      </c>
      <c r="L367" s="15" t="s">
        <v>1202</v>
      </c>
      <c r="M367" s="11"/>
    </row>
    <row r="368" spans="1:13" ht="15" customHeight="1">
      <c r="A368" s="11">
        <v>364</v>
      </c>
      <c r="B368" s="11" t="s">
        <v>1048</v>
      </c>
      <c r="C368" s="15" t="s">
        <v>1148</v>
      </c>
      <c r="D368" s="15" t="s">
        <v>1203</v>
      </c>
      <c r="E368" s="15" t="s">
        <v>1204</v>
      </c>
      <c r="F368" s="16" t="s">
        <v>1205</v>
      </c>
      <c r="G368" s="15">
        <v>1.026</v>
      </c>
      <c r="H368" s="15" t="s">
        <v>1053</v>
      </c>
      <c r="I368" s="20">
        <f t="shared" si="16"/>
        <v>35.910000000000004</v>
      </c>
      <c r="J368" s="20">
        <f t="shared" si="17"/>
        <v>10.26</v>
      </c>
      <c r="K368" s="21">
        <f t="shared" si="15"/>
        <v>25.650000000000006</v>
      </c>
      <c r="L368" s="15" t="s">
        <v>1206</v>
      </c>
      <c r="M368" s="11"/>
    </row>
    <row r="369" spans="1:13" ht="15" customHeight="1">
      <c r="A369" s="11">
        <v>365</v>
      </c>
      <c r="B369" s="11" t="s">
        <v>1048</v>
      </c>
      <c r="C369" s="15" t="s">
        <v>1148</v>
      </c>
      <c r="D369" s="15" t="s">
        <v>1203</v>
      </c>
      <c r="E369" s="15" t="s">
        <v>1207</v>
      </c>
      <c r="F369" s="16" t="s">
        <v>1208</v>
      </c>
      <c r="G369" s="15">
        <v>2.495</v>
      </c>
      <c r="H369" s="15" t="s">
        <v>1053</v>
      </c>
      <c r="I369" s="20">
        <f t="shared" si="16"/>
        <v>87.325</v>
      </c>
      <c r="J369" s="20">
        <f t="shared" si="17"/>
        <v>24.950000000000003</v>
      </c>
      <c r="K369" s="21">
        <f t="shared" si="15"/>
        <v>62.375</v>
      </c>
      <c r="L369" s="15" t="s">
        <v>1109</v>
      </c>
      <c r="M369" s="11"/>
    </row>
    <row r="370" spans="1:13" ht="15" customHeight="1">
      <c r="A370" s="11">
        <v>366</v>
      </c>
      <c r="B370" s="11" t="s">
        <v>1048</v>
      </c>
      <c r="C370" s="15" t="s">
        <v>1148</v>
      </c>
      <c r="D370" s="15" t="s">
        <v>1209</v>
      </c>
      <c r="E370" s="15" t="s">
        <v>1210</v>
      </c>
      <c r="F370" s="16" t="s">
        <v>1211</v>
      </c>
      <c r="G370" s="15">
        <v>0.402</v>
      </c>
      <c r="H370" s="15" t="s">
        <v>1059</v>
      </c>
      <c r="I370" s="20">
        <f t="shared" si="16"/>
        <v>14.07</v>
      </c>
      <c r="J370" s="20">
        <f t="shared" si="17"/>
        <v>4.0200000000000005</v>
      </c>
      <c r="K370" s="21">
        <f t="shared" si="15"/>
        <v>10.05</v>
      </c>
      <c r="L370" s="15"/>
      <c r="M370" s="11"/>
    </row>
    <row r="371" spans="1:13" ht="15" customHeight="1">
      <c r="A371" s="11">
        <v>367</v>
      </c>
      <c r="B371" s="11" t="s">
        <v>1048</v>
      </c>
      <c r="C371" s="15" t="s">
        <v>1148</v>
      </c>
      <c r="D371" s="15" t="s">
        <v>1212</v>
      </c>
      <c r="E371" s="15" t="s">
        <v>1213</v>
      </c>
      <c r="F371" s="16" t="s">
        <v>1214</v>
      </c>
      <c r="G371" s="15">
        <v>0.647</v>
      </c>
      <c r="H371" s="15" t="s">
        <v>1053</v>
      </c>
      <c r="I371" s="20">
        <f t="shared" si="16"/>
        <v>22.645</v>
      </c>
      <c r="J371" s="20">
        <f t="shared" si="17"/>
        <v>6.470000000000001</v>
      </c>
      <c r="K371" s="21">
        <f t="shared" si="15"/>
        <v>16.174999999999997</v>
      </c>
      <c r="L371" s="15" t="s">
        <v>1215</v>
      </c>
      <c r="M371" s="11"/>
    </row>
    <row r="372" spans="1:13" ht="15" customHeight="1">
      <c r="A372" s="11">
        <v>368</v>
      </c>
      <c r="B372" s="11" t="s">
        <v>1048</v>
      </c>
      <c r="C372" s="15" t="s">
        <v>1216</v>
      </c>
      <c r="D372" s="15" t="s">
        <v>1217</v>
      </c>
      <c r="E372" s="15" t="s">
        <v>1218</v>
      </c>
      <c r="F372" s="16" t="s">
        <v>1219</v>
      </c>
      <c r="G372" s="15">
        <v>3.306</v>
      </c>
      <c r="H372" s="15" t="s">
        <v>1059</v>
      </c>
      <c r="I372" s="20">
        <f t="shared" si="16"/>
        <v>115.71000000000001</v>
      </c>
      <c r="J372" s="20">
        <f t="shared" si="17"/>
        <v>33.06</v>
      </c>
      <c r="K372" s="21">
        <f t="shared" si="15"/>
        <v>82.65</v>
      </c>
      <c r="L372" s="15" t="s">
        <v>1109</v>
      </c>
      <c r="M372" s="11"/>
    </row>
    <row r="373" spans="1:13" ht="15" customHeight="1">
      <c r="A373" s="11">
        <v>369</v>
      </c>
      <c r="B373" s="11" t="s">
        <v>1048</v>
      </c>
      <c r="C373" s="15" t="s">
        <v>1216</v>
      </c>
      <c r="D373" s="15" t="s">
        <v>1220</v>
      </c>
      <c r="E373" s="15" t="s">
        <v>1221</v>
      </c>
      <c r="F373" s="16" t="s">
        <v>1222</v>
      </c>
      <c r="G373" s="15">
        <v>2.049</v>
      </c>
      <c r="H373" s="15" t="s">
        <v>1059</v>
      </c>
      <c r="I373" s="20">
        <f t="shared" si="16"/>
        <v>71.715</v>
      </c>
      <c r="J373" s="20">
        <f t="shared" si="17"/>
        <v>20.49</v>
      </c>
      <c r="K373" s="21">
        <f t="shared" si="15"/>
        <v>51.22500000000001</v>
      </c>
      <c r="L373" s="15" t="s">
        <v>123</v>
      </c>
      <c r="M373" s="11"/>
    </row>
    <row r="374" spans="1:13" ht="15" customHeight="1">
      <c r="A374" s="11">
        <v>370</v>
      </c>
      <c r="B374" s="11" t="s">
        <v>1048</v>
      </c>
      <c r="C374" s="15" t="s">
        <v>1216</v>
      </c>
      <c r="D374" s="15" t="s">
        <v>1223</v>
      </c>
      <c r="E374" s="15" t="s">
        <v>1224</v>
      </c>
      <c r="F374" s="16" t="s">
        <v>1225</v>
      </c>
      <c r="G374" s="15">
        <v>0.577</v>
      </c>
      <c r="H374" s="15" t="s">
        <v>1053</v>
      </c>
      <c r="I374" s="20">
        <f t="shared" si="16"/>
        <v>20.195</v>
      </c>
      <c r="J374" s="20">
        <f t="shared" si="17"/>
        <v>5.77</v>
      </c>
      <c r="K374" s="21">
        <f t="shared" si="15"/>
        <v>14.425</v>
      </c>
      <c r="L374" s="15"/>
      <c r="M374" s="11"/>
    </row>
    <row r="375" spans="1:13" ht="15" customHeight="1">
      <c r="A375" s="11">
        <v>371</v>
      </c>
      <c r="B375" s="11" t="s">
        <v>1048</v>
      </c>
      <c r="C375" s="15" t="s">
        <v>1216</v>
      </c>
      <c r="D375" s="15" t="s">
        <v>1226</v>
      </c>
      <c r="E375" s="15" t="s">
        <v>1227</v>
      </c>
      <c r="F375" s="16" t="s">
        <v>1228</v>
      </c>
      <c r="G375" s="15">
        <v>1.804</v>
      </c>
      <c r="H375" s="15" t="s">
        <v>1053</v>
      </c>
      <c r="I375" s="20">
        <f t="shared" si="16"/>
        <v>63.14</v>
      </c>
      <c r="J375" s="20">
        <f t="shared" si="17"/>
        <v>18.04</v>
      </c>
      <c r="K375" s="21">
        <f t="shared" si="15"/>
        <v>45.1</v>
      </c>
      <c r="L375" s="15" t="s">
        <v>1229</v>
      </c>
      <c r="M375" s="11"/>
    </row>
    <row r="376" spans="1:13" ht="15" customHeight="1">
      <c r="A376" s="11">
        <v>372</v>
      </c>
      <c r="B376" s="11" t="s">
        <v>1048</v>
      </c>
      <c r="C376" s="15" t="s">
        <v>1216</v>
      </c>
      <c r="D376" s="15" t="s">
        <v>1230</v>
      </c>
      <c r="E376" s="15" t="s">
        <v>1231</v>
      </c>
      <c r="F376" s="16" t="s">
        <v>1232</v>
      </c>
      <c r="G376" s="15">
        <v>0.546</v>
      </c>
      <c r="H376" s="15" t="s">
        <v>1053</v>
      </c>
      <c r="I376" s="20">
        <f t="shared" si="16"/>
        <v>19.110000000000003</v>
      </c>
      <c r="J376" s="20">
        <f t="shared" si="17"/>
        <v>5.460000000000001</v>
      </c>
      <c r="K376" s="21">
        <f t="shared" si="15"/>
        <v>13.650000000000002</v>
      </c>
      <c r="L376" s="15"/>
      <c r="M376" s="11"/>
    </row>
    <row r="377" spans="1:13" ht="15" customHeight="1">
      <c r="A377" s="11">
        <v>373</v>
      </c>
      <c r="B377" s="11" t="s">
        <v>1048</v>
      </c>
      <c r="C377" s="15" t="s">
        <v>1216</v>
      </c>
      <c r="D377" s="15" t="s">
        <v>1233</v>
      </c>
      <c r="E377" s="15" t="s">
        <v>1234</v>
      </c>
      <c r="F377" s="16" t="s">
        <v>1235</v>
      </c>
      <c r="G377" s="15">
        <v>0.777</v>
      </c>
      <c r="H377" s="15" t="s">
        <v>1053</v>
      </c>
      <c r="I377" s="20">
        <f t="shared" si="16"/>
        <v>27.195</v>
      </c>
      <c r="J377" s="20">
        <f t="shared" si="17"/>
        <v>7.7700000000000005</v>
      </c>
      <c r="K377" s="21">
        <f t="shared" si="15"/>
        <v>19.425</v>
      </c>
      <c r="L377" s="15" t="s">
        <v>1236</v>
      </c>
      <c r="M377" s="11"/>
    </row>
    <row r="378" spans="1:13" ht="15" customHeight="1">
      <c r="A378" s="11">
        <v>374</v>
      </c>
      <c r="B378" s="11" t="s">
        <v>1048</v>
      </c>
      <c r="C378" s="15" t="s">
        <v>1216</v>
      </c>
      <c r="D378" s="15" t="s">
        <v>1237</v>
      </c>
      <c r="E378" s="15" t="s">
        <v>1238</v>
      </c>
      <c r="F378" s="16" t="s">
        <v>1239</v>
      </c>
      <c r="G378" s="15">
        <v>0.382</v>
      </c>
      <c r="H378" s="15" t="s">
        <v>1053</v>
      </c>
      <c r="I378" s="20">
        <f t="shared" si="16"/>
        <v>13.370000000000001</v>
      </c>
      <c r="J378" s="20">
        <f t="shared" si="17"/>
        <v>3.8200000000000003</v>
      </c>
      <c r="K378" s="21">
        <f t="shared" si="15"/>
        <v>9.55</v>
      </c>
      <c r="L378" s="15" t="s">
        <v>1240</v>
      </c>
      <c r="M378" s="11"/>
    </row>
    <row r="379" spans="1:13" ht="15" customHeight="1">
      <c r="A379" s="11">
        <v>375</v>
      </c>
      <c r="B379" s="11" t="s">
        <v>1048</v>
      </c>
      <c r="C379" s="15" t="s">
        <v>1216</v>
      </c>
      <c r="D379" s="15" t="s">
        <v>529</v>
      </c>
      <c r="E379" s="15" t="s">
        <v>1241</v>
      </c>
      <c r="F379" s="16" t="s">
        <v>1242</v>
      </c>
      <c r="G379" s="15">
        <v>0.452</v>
      </c>
      <c r="H379" s="15" t="s">
        <v>1053</v>
      </c>
      <c r="I379" s="20">
        <f t="shared" si="16"/>
        <v>15.82</v>
      </c>
      <c r="J379" s="20">
        <f t="shared" si="17"/>
        <v>4.5200000000000005</v>
      </c>
      <c r="K379" s="21">
        <f t="shared" si="15"/>
        <v>11.3</v>
      </c>
      <c r="L379" s="15" t="s">
        <v>1243</v>
      </c>
      <c r="M379" s="11"/>
    </row>
    <row r="380" spans="1:13" ht="15" customHeight="1">
      <c r="A380" s="11">
        <v>376</v>
      </c>
      <c r="B380" s="11" t="s">
        <v>1048</v>
      </c>
      <c r="C380" s="15" t="s">
        <v>1216</v>
      </c>
      <c r="D380" s="15" t="s">
        <v>529</v>
      </c>
      <c r="E380" s="15" t="s">
        <v>1244</v>
      </c>
      <c r="F380" s="16" t="s">
        <v>1245</v>
      </c>
      <c r="G380" s="15">
        <v>1.001</v>
      </c>
      <c r="H380" s="15" t="s">
        <v>1053</v>
      </c>
      <c r="I380" s="20">
        <f t="shared" si="16"/>
        <v>35.035</v>
      </c>
      <c r="J380" s="20">
        <f t="shared" si="17"/>
        <v>10.009999999999998</v>
      </c>
      <c r="K380" s="21">
        <f t="shared" si="15"/>
        <v>25.025</v>
      </c>
      <c r="L380" s="15" t="s">
        <v>1246</v>
      </c>
      <c r="M380" s="11"/>
    </row>
    <row r="381" spans="1:13" ht="15" customHeight="1">
      <c r="A381" s="11">
        <v>377</v>
      </c>
      <c r="B381" s="11" t="s">
        <v>1048</v>
      </c>
      <c r="C381" s="15" t="s">
        <v>1216</v>
      </c>
      <c r="D381" s="15" t="s">
        <v>529</v>
      </c>
      <c r="E381" s="15" t="s">
        <v>1247</v>
      </c>
      <c r="F381" s="16" t="s">
        <v>1248</v>
      </c>
      <c r="G381" s="15">
        <v>0.845</v>
      </c>
      <c r="H381" s="15" t="s">
        <v>1053</v>
      </c>
      <c r="I381" s="20">
        <f t="shared" si="16"/>
        <v>29.575</v>
      </c>
      <c r="J381" s="20">
        <f t="shared" si="17"/>
        <v>8.45</v>
      </c>
      <c r="K381" s="21">
        <f t="shared" si="15"/>
        <v>21.125</v>
      </c>
      <c r="L381" s="15" t="s">
        <v>1109</v>
      </c>
      <c r="M381" s="11"/>
    </row>
    <row r="382" spans="1:13" ht="15" customHeight="1">
      <c r="A382" s="11">
        <v>378</v>
      </c>
      <c r="B382" s="11" t="s">
        <v>1048</v>
      </c>
      <c r="C382" s="15" t="s">
        <v>1216</v>
      </c>
      <c r="D382" s="15" t="s">
        <v>1249</v>
      </c>
      <c r="E382" s="15" t="s">
        <v>1250</v>
      </c>
      <c r="F382" s="16" t="s">
        <v>1251</v>
      </c>
      <c r="G382" s="15">
        <v>2.088</v>
      </c>
      <c r="H382" s="15" t="s">
        <v>1059</v>
      </c>
      <c r="I382" s="20">
        <f t="shared" si="16"/>
        <v>73.08</v>
      </c>
      <c r="J382" s="20">
        <f t="shared" si="17"/>
        <v>20.880000000000003</v>
      </c>
      <c r="K382" s="21">
        <f t="shared" si="15"/>
        <v>52.199999999999996</v>
      </c>
      <c r="L382" s="15" t="s">
        <v>1064</v>
      </c>
      <c r="M382" s="11"/>
    </row>
    <row r="383" spans="1:13" ht="15" customHeight="1">
      <c r="A383" s="11">
        <v>379</v>
      </c>
      <c r="B383" s="11" t="s">
        <v>1048</v>
      </c>
      <c r="C383" s="15" t="s">
        <v>1252</v>
      </c>
      <c r="D383" s="15" t="s">
        <v>1253</v>
      </c>
      <c r="E383" s="15" t="s">
        <v>1254</v>
      </c>
      <c r="F383" s="16" t="s">
        <v>1255</v>
      </c>
      <c r="G383" s="15">
        <v>0.395</v>
      </c>
      <c r="H383" s="15" t="s">
        <v>1059</v>
      </c>
      <c r="I383" s="20">
        <f t="shared" si="16"/>
        <v>13.825000000000001</v>
      </c>
      <c r="J383" s="20">
        <f t="shared" si="17"/>
        <v>3.95</v>
      </c>
      <c r="K383" s="21">
        <f t="shared" si="15"/>
        <v>9.875</v>
      </c>
      <c r="L383" s="15" t="s">
        <v>1256</v>
      </c>
      <c r="M383" s="11"/>
    </row>
    <row r="384" spans="1:13" ht="15" customHeight="1">
      <c r="A384" s="11">
        <v>380</v>
      </c>
      <c r="B384" s="11" t="s">
        <v>1048</v>
      </c>
      <c r="C384" s="15" t="s">
        <v>1252</v>
      </c>
      <c r="D384" s="15" t="s">
        <v>1253</v>
      </c>
      <c r="E384" s="15" t="s">
        <v>1257</v>
      </c>
      <c r="F384" s="16" t="s">
        <v>1258</v>
      </c>
      <c r="G384" s="15">
        <v>0.957</v>
      </c>
      <c r="H384" s="15" t="s">
        <v>1059</v>
      </c>
      <c r="I384" s="20">
        <f t="shared" si="16"/>
        <v>33.495</v>
      </c>
      <c r="J384" s="20">
        <f t="shared" si="17"/>
        <v>9.57</v>
      </c>
      <c r="K384" s="21">
        <f t="shared" si="15"/>
        <v>23.924999999999997</v>
      </c>
      <c r="L384" s="15" t="s">
        <v>265</v>
      </c>
      <c r="M384" s="11"/>
    </row>
    <row r="385" spans="1:13" ht="15" customHeight="1">
      <c r="A385" s="11">
        <v>381</v>
      </c>
      <c r="B385" s="11" t="s">
        <v>1048</v>
      </c>
      <c r="C385" s="15" t="s">
        <v>1252</v>
      </c>
      <c r="D385" s="15" t="s">
        <v>1259</v>
      </c>
      <c r="E385" s="15" t="s">
        <v>1260</v>
      </c>
      <c r="F385" s="16" t="s">
        <v>1261</v>
      </c>
      <c r="G385" s="15">
        <v>0.681</v>
      </c>
      <c r="H385" s="15" t="s">
        <v>1053</v>
      </c>
      <c r="I385" s="20">
        <f t="shared" si="16"/>
        <v>23.835</v>
      </c>
      <c r="J385" s="20">
        <f t="shared" si="17"/>
        <v>6.8100000000000005</v>
      </c>
      <c r="K385" s="21">
        <f t="shared" si="15"/>
        <v>17.025</v>
      </c>
      <c r="L385" s="15" t="s">
        <v>1262</v>
      </c>
      <c r="M385" s="11"/>
    </row>
    <row r="386" spans="1:13" ht="15" customHeight="1">
      <c r="A386" s="11">
        <v>382</v>
      </c>
      <c r="B386" s="11" t="s">
        <v>1048</v>
      </c>
      <c r="C386" s="15" t="s">
        <v>1252</v>
      </c>
      <c r="D386" s="15" t="s">
        <v>1259</v>
      </c>
      <c r="E386" s="15" t="s">
        <v>1263</v>
      </c>
      <c r="F386" s="16" t="s">
        <v>1264</v>
      </c>
      <c r="G386" s="15">
        <v>0.924</v>
      </c>
      <c r="H386" s="15" t="s">
        <v>1053</v>
      </c>
      <c r="I386" s="20">
        <f t="shared" si="16"/>
        <v>32.34</v>
      </c>
      <c r="J386" s="20">
        <f t="shared" si="17"/>
        <v>9.24</v>
      </c>
      <c r="K386" s="21">
        <f t="shared" si="15"/>
        <v>23.1</v>
      </c>
      <c r="L386" s="15" t="s">
        <v>1265</v>
      </c>
      <c r="M386" s="11"/>
    </row>
    <row r="387" spans="1:13" ht="15" customHeight="1">
      <c r="A387" s="11">
        <v>383</v>
      </c>
      <c r="B387" s="11" t="s">
        <v>1048</v>
      </c>
      <c r="C387" s="15" t="s">
        <v>1252</v>
      </c>
      <c r="D387" s="15" t="s">
        <v>1266</v>
      </c>
      <c r="E387" s="15" t="s">
        <v>1267</v>
      </c>
      <c r="F387" s="16" t="s">
        <v>1268</v>
      </c>
      <c r="G387" s="15">
        <v>1.593</v>
      </c>
      <c r="H387" s="15" t="s">
        <v>1053</v>
      </c>
      <c r="I387" s="20">
        <f t="shared" si="16"/>
        <v>55.754999999999995</v>
      </c>
      <c r="J387" s="20">
        <f t="shared" si="17"/>
        <v>15.93</v>
      </c>
      <c r="K387" s="21">
        <f t="shared" si="15"/>
        <v>39.824999999999996</v>
      </c>
      <c r="L387" s="15" t="s">
        <v>224</v>
      </c>
      <c r="M387" s="11"/>
    </row>
    <row r="388" spans="1:13" ht="15" customHeight="1">
      <c r="A388" s="11">
        <v>384</v>
      </c>
      <c r="B388" s="11" t="s">
        <v>1048</v>
      </c>
      <c r="C388" s="15" t="s">
        <v>1252</v>
      </c>
      <c r="D388" s="15" t="s">
        <v>1266</v>
      </c>
      <c r="E388" s="15" t="s">
        <v>1269</v>
      </c>
      <c r="F388" s="16" t="s">
        <v>1270</v>
      </c>
      <c r="G388" s="15">
        <v>1.123</v>
      </c>
      <c r="H388" s="15" t="s">
        <v>1053</v>
      </c>
      <c r="I388" s="20">
        <f t="shared" si="16"/>
        <v>39.305</v>
      </c>
      <c r="J388" s="20">
        <f t="shared" si="17"/>
        <v>11.23</v>
      </c>
      <c r="K388" s="21">
        <f t="shared" si="15"/>
        <v>28.075</v>
      </c>
      <c r="L388" s="15" t="s">
        <v>1271</v>
      </c>
      <c r="M388" s="11"/>
    </row>
    <row r="389" spans="1:13" ht="15" customHeight="1">
      <c r="A389" s="11">
        <v>385</v>
      </c>
      <c r="B389" s="11" t="s">
        <v>1048</v>
      </c>
      <c r="C389" s="15" t="s">
        <v>1252</v>
      </c>
      <c r="D389" s="15" t="s">
        <v>1266</v>
      </c>
      <c r="E389" s="15" t="s">
        <v>1272</v>
      </c>
      <c r="F389" s="16" t="s">
        <v>1273</v>
      </c>
      <c r="G389" s="15">
        <v>1.017</v>
      </c>
      <c r="H389" s="15" t="s">
        <v>1053</v>
      </c>
      <c r="I389" s="20">
        <f t="shared" si="16"/>
        <v>35.595</v>
      </c>
      <c r="J389" s="20">
        <f t="shared" si="17"/>
        <v>10.169999999999998</v>
      </c>
      <c r="K389" s="21">
        <f aca="true" t="shared" si="18" ref="K389:K452">I389-J389</f>
        <v>25.425</v>
      </c>
      <c r="L389" s="15" t="s">
        <v>1274</v>
      </c>
      <c r="M389" s="11"/>
    </row>
    <row r="390" spans="1:13" ht="15" customHeight="1">
      <c r="A390" s="11">
        <v>386</v>
      </c>
      <c r="B390" s="11" t="s">
        <v>1048</v>
      </c>
      <c r="C390" s="15" t="s">
        <v>1252</v>
      </c>
      <c r="D390" s="15" t="s">
        <v>1266</v>
      </c>
      <c r="E390" s="15" t="s">
        <v>1275</v>
      </c>
      <c r="F390" s="16" t="s">
        <v>1276</v>
      </c>
      <c r="G390" s="15">
        <v>0.261</v>
      </c>
      <c r="H390" s="15" t="s">
        <v>1053</v>
      </c>
      <c r="I390" s="20">
        <f aca="true" t="shared" si="19" ref="I390:I453">G390*35</f>
        <v>9.135</v>
      </c>
      <c r="J390" s="20">
        <f aca="true" t="shared" si="20" ref="J390:J453">G390*10</f>
        <v>2.6100000000000003</v>
      </c>
      <c r="K390" s="21">
        <f t="shared" si="18"/>
        <v>6.5249999999999995</v>
      </c>
      <c r="L390" s="15" t="s">
        <v>1277</v>
      </c>
      <c r="M390" s="11"/>
    </row>
    <row r="391" spans="1:13" ht="15" customHeight="1">
      <c r="A391" s="11">
        <v>387</v>
      </c>
      <c r="B391" s="11" t="s">
        <v>1048</v>
      </c>
      <c r="C391" s="15" t="s">
        <v>1252</v>
      </c>
      <c r="D391" s="15" t="s">
        <v>1266</v>
      </c>
      <c r="E391" s="15" t="s">
        <v>1278</v>
      </c>
      <c r="F391" s="16" t="s">
        <v>1279</v>
      </c>
      <c r="G391" s="15">
        <v>0.24</v>
      </c>
      <c r="H391" s="15" t="s">
        <v>1053</v>
      </c>
      <c r="I391" s="20">
        <f t="shared" si="19"/>
        <v>8.4</v>
      </c>
      <c r="J391" s="20">
        <f t="shared" si="20"/>
        <v>2.4</v>
      </c>
      <c r="K391" s="21">
        <f t="shared" si="18"/>
        <v>6</v>
      </c>
      <c r="L391" s="15" t="s">
        <v>1280</v>
      </c>
      <c r="M391" s="11"/>
    </row>
    <row r="392" spans="1:13" ht="15" customHeight="1">
      <c r="A392" s="11">
        <v>388</v>
      </c>
      <c r="B392" s="11" t="s">
        <v>1048</v>
      </c>
      <c r="C392" s="15" t="s">
        <v>1252</v>
      </c>
      <c r="D392" s="15" t="s">
        <v>1281</v>
      </c>
      <c r="E392" s="15" t="s">
        <v>1282</v>
      </c>
      <c r="F392" s="16" t="s">
        <v>1283</v>
      </c>
      <c r="G392" s="15">
        <v>0.363</v>
      </c>
      <c r="H392" s="15" t="s">
        <v>1053</v>
      </c>
      <c r="I392" s="20">
        <f t="shared" si="19"/>
        <v>12.705</v>
      </c>
      <c r="J392" s="20">
        <f t="shared" si="20"/>
        <v>3.63</v>
      </c>
      <c r="K392" s="21">
        <f t="shared" si="18"/>
        <v>9.075</v>
      </c>
      <c r="L392" s="15" t="s">
        <v>1284</v>
      </c>
      <c r="M392" s="11"/>
    </row>
    <row r="393" spans="1:13" ht="15" customHeight="1">
      <c r="A393" s="11">
        <v>389</v>
      </c>
      <c r="B393" s="11" t="s">
        <v>1048</v>
      </c>
      <c r="C393" s="15" t="s">
        <v>1252</v>
      </c>
      <c r="D393" s="15" t="s">
        <v>1285</v>
      </c>
      <c r="E393" s="15" t="s">
        <v>1286</v>
      </c>
      <c r="F393" s="16" t="s">
        <v>1287</v>
      </c>
      <c r="G393" s="15">
        <v>0.587</v>
      </c>
      <c r="H393" s="15" t="s">
        <v>1059</v>
      </c>
      <c r="I393" s="20">
        <f t="shared" si="19"/>
        <v>20.544999999999998</v>
      </c>
      <c r="J393" s="20">
        <f t="shared" si="20"/>
        <v>5.869999999999999</v>
      </c>
      <c r="K393" s="21">
        <f t="shared" si="18"/>
        <v>14.674999999999999</v>
      </c>
      <c r="L393" s="15" t="s">
        <v>1288</v>
      </c>
      <c r="M393" s="11"/>
    </row>
    <row r="394" spans="1:13" ht="15" customHeight="1">
      <c r="A394" s="11">
        <v>390</v>
      </c>
      <c r="B394" s="11" t="s">
        <v>1048</v>
      </c>
      <c r="C394" s="15" t="s">
        <v>1252</v>
      </c>
      <c r="D394" s="15" t="s">
        <v>1289</v>
      </c>
      <c r="E394" s="15" t="s">
        <v>1290</v>
      </c>
      <c r="F394" s="16" t="s">
        <v>1291</v>
      </c>
      <c r="G394" s="15">
        <v>0.173</v>
      </c>
      <c r="H394" s="15" t="s">
        <v>1053</v>
      </c>
      <c r="I394" s="20">
        <f t="shared" si="19"/>
        <v>6.055</v>
      </c>
      <c r="J394" s="20">
        <f t="shared" si="20"/>
        <v>1.73</v>
      </c>
      <c r="K394" s="21">
        <f t="shared" si="18"/>
        <v>4.324999999999999</v>
      </c>
      <c r="L394" s="15" t="s">
        <v>1292</v>
      </c>
      <c r="M394" s="11"/>
    </row>
    <row r="395" spans="1:13" ht="15" customHeight="1">
      <c r="A395" s="11">
        <v>391</v>
      </c>
      <c r="B395" s="11" t="s">
        <v>1048</v>
      </c>
      <c r="C395" s="15" t="s">
        <v>1252</v>
      </c>
      <c r="D395" s="15" t="s">
        <v>1293</v>
      </c>
      <c r="E395" s="15" t="s">
        <v>1294</v>
      </c>
      <c r="F395" s="16" t="s">
        <v>1295</v>
      </c>
      <c r="G395" s="15">
        <v>3.421</v>
      </c>
      <c r="H395" s="15" t="s">
        <v>1053</v>
      </c>
      <c r="I395" s="20">
        <f t="shared" si="19"/>
        <v>119.735</v>
      </c>
      <c r="J395" s="20">
        <f t="shared" si="20"/>
        <v>34.21</v>
      </c>
      <c r="K395" s="21">
        <f t="shared" si="18"/>
        <v>85.525</v>
      </c>
      <c r="L395" s="15" t="s">
        <v>1236</v>
      </c>
      <c r="M395" s="11"/>
    </row>
    <row r="396" spans="1:13" ht="15" customHeight="1">
      <c r="A396" s="11">
        <v>392</v>
      </c>
      <c r="B396" s="11" t="s">
        <v>1048</v>
      </c>
      <c r="C396" s="15" t="s">
        <v>1252</v>
      </c>
      <c r="D396" s="15" t="s">
        <v>1293</v>
      </c>
      <c r="E396" s="15" t="s">
        <v>1296</v>
      </c>
      <c r="F396" s="16" t="s">
        <v>1297</v>
      </c>
      <c r="G396" s="15">
        <v>1.441</v>
      </c>
      <c r="H396" s="15" t="s">
        <v>1053</v>
      </c>
      <c r="I396" s="20">
        <f t="shared" si="19"/>
        <v>50.435</v>
      </c>
      <c r="J396" s="20">
        <f t="shared" si="20"/>
        <v>14.41</v>
      </c>
      <c r="K396" s="21">
        <f t="shared" si="18"/>
        <v>36.025000000000006</v>
      </c>
      <c r="L396" s="15" t="s">
        <v>1298</v>
      </c>
      <c r="M396" s="11"/>
    </row>
    <row r="397" spans="1:13" ht="15" customHeight="1">
      <c r="A397" s="11">
        <v>393</v>
      </c>
      <c r="B397" s="11" t="s">
        <v>1048</v>
      </c>
      <c r="C397" s="15" t="s">
        <v>1252</v>
      </c>
      <c r="D397" s="15" t="s">
        <v>1299</v>
      </c>
      <c r="E397" s="15" t="s">
        <v>1300</v>
      </c>
      <c r="F397" s="16" t="s">
        <v>1301</v>
      </c>
      <c r="G397" s="15">
        <v>3.676</v>
      </c>
      <c r="H397" s="15" t="s">
        <v>1053</v>
      </c>
      <c r="I397" s="20">
        <f t="shared" si="19"/>
        <v>128.66</v>
      </c>
      <c r="J397" s="20">
        <f t="shared" si="20"/>
        <v>36.760000000000005</v>
      </c>
      <c r="K397" s="21">
        <f t="shared" si="18"/>
        <v>91.89999999999999</v>
      </c>
      <c r="L397" s="15" t="s">
        <v>1302</v>
      </c>
      <c r="M397" s="11"/>
    </row>
    <row r="398" spans="1:13" ht="15" customHeight="1">
      <c r="A398" s="11">
        <v>394</v>
      </c>
      <c r="B398" s="11" t="s">
        <v>1048</v>
      </c>
      <c r="C398" s="15" t="s">
        <v>1252</v>
      </c>
      <c r="D398" s="15" t="s">
        <v>1303</v>
      </c>
      <c r="E398" s="15" t="s">
        <v>1304</v>
      </c>
      <c r="F398" s="16" t="s">
        <v>1305</v>
      </c>
      <c r="G398" s="15">
        <v>0.178</v>
      </c>
      <c r="H398" s="15" t="s">
        <v>1059</v>
      </c>
      <c r="I398" s="20">
        <f t="shared" si="19"/>
        <v>6.2299999999999995</v>
      </c>
      <c r="J398" s="20">
        <f t="shared" si="20"/>
        <v>1.7799999999999998</v>
      </c>
      <c r="K398" s="21">
        <f t="shared" si="18"/>
        <v>4.449999999999999</v>
      </c>
      <c r="L398" s="15" t="s">
        <v>1306</v>
      </c>
      <c r="M398" s="11"/>
    </row>
    <row r="399" spans="1:13" ht="15" customHeight="1">
      <c r="A399" s="11">
        <v>395</v>
      </c>
      <c r="B399" s="11" t="s">
        <v>1048</v>
      </c>
      <c r="C399" s="15" t="s">
        <v>1252</v>
      </c>
      <c r="D399" s="15" t="s">
        <v>1303</v>
      </c>
      <c r="E399" s="15" t="s">
        <v>1307</v>
      </c>
      <c r="F399" s="16" t="s">
        <v>1308</v>
      </c>
      <c r="G399" s="15">
        <v>1.246</v>
      </c>
      <c r="H399" s="15" t="s">
        <v>1059</v>
      </c>
      <c r="I399" s="20">
        <f t="shared" si="19"/>
        <v>43.61</v>
      </c>
      <c r="J399" s="20">
        <f t="shared" si="20"/>
        <v>12.46</v>
      </c>
      <c r="K399" s="21">
        <f t="shared" si="18"/>
        <v>31.15</v>
      </c>
      <c r="L399" s="15" t="s">
        <v>1309</v>
      </c>
      <c r="M399" s="11"/>
    </row>
    <row r="400" spans="1:13" ht="15" customHeight="1">
      <c r="A400" s="11">
        <v>396</v>
      </c>
      <c r="B400" s="11" t="s">
        <v>1048</v>
      </c>
      <c r="C400" s="15" t="s">
        <v>1252</v>
      </c>
      <c r="D400" s="15" t="s">
        <v>418</v>
      </c>
      <c r="E400" s="15" t="s">
        <v>1310</v>
      </c>
      <c r="F400" s="16" t="s">
        <v>1311</v>
      </c>
      <c r="G400" s="15">
        <v>2.103</v>
      </c>
      <c r="H400" s="15" t="s">
        <v>1053</v>
      </c>
      <c r="I400" s="20">
        <f t="shared" si="19"/>
        <v>73.605</v>
      </c>
      <c r="J400" s="20">
        <f t="shared" si="20"/>
        <v>21.03</v>
      </c>
      <c r="K400" s="21">
        <f t="shared" si="18"/>
        <v>52.575</v>
      </c>
      <c r="L400" s="15" t="s">
        <v>1312</v>
      </c>
      <c r="M400" s="11"/>
    </row>
    <row r="401" spans="1:13" ht="15" customHeight="1">
      <c r="A401" s="11">
        <v>397</v>
      </c>
      <c r="B401" s="11" t="s">
        <v>1048</v>
      </c>
      <c r="C401" s="15" t="s">
        <v>1252</v>
      </c>
      <c r="D401" s="15" t="s">
        <v>418</v>
      </c>
      <c r="E401" s="15" t="s">
        <v>1313</v>
      </c>
      <c r="F401" s="16" t="s">
        <v>1314</v>
      </c>
      <c r="G401" s="15">
        <v>1.947</v>
      </c>
      <c r="H401" s="15" t="s">
        <v>1053</v>
      </c>
      <c r="I401" s="20">
        <f t="shared" si="19"/>
        <v>68.145</v>
      </c>
      <c r="J401" s="20">
        <f t="shared" si="20"/>
        <v>19.47</v>
      </c>
      <c r="K401" s="21">
        <f t="shared" si="18"/>
        <v>48.675</v>
      </c>
      <c r="L401" s="15" t="s">
        <v>97</v>
      </c>
      <c r="M401" s="11"/>
    </row>
    <row r="402" spans="1:13" ht="15" customHeight="1">
      <c r="A402" s="11">
        <v>398</v>
      </c>
      <c r="B402" s="11" t="s">
        <v>1048</v>
      </c>
      <c r="C402" s="15" t="s">
        <v>1252</v>
      </c>
      <c r="D402" s="15" t="s">
        <v>1315</v>
      </c>
      <c r="E402" s="15" t="s">
        <v>1316</v>
      </c>
      <c r="F402" s="16" t="s">
        <v>1317</v>
      </c>
      <c r="G402" s="15">
        <v>1.645</v>
      </c>
      <c r="H402" s="15" t="s">
        <v>1059</v>
      </c>
      <c r="I402" s="20">
        <f t="shared" si="19"/>
        <v>57.575</v>
      </c>
      <c r="J402" s="20">
        <f t="shared" si="20"/>
        <v>16.45</v>
      </c>
      <c r="K402" s="21">
        <f t="shared" si="18"/>
        <v>41.125</v>
      </c>
      <c r="L402" s="15" t="s">
        <v>1318</v>
      </c>
      <c r="M402" s="11"/>
    </row>
    <row r="403" spans="1:13" ht="15" customHeight="1">
      <c r="A403" s="11">
        <v>399</v>
      </c>
      <c r="B403" s="11" t="s">
        <v>1048</v>
      </c>
      <c r="C403" s="15" t="s">
        <v>1252</v>
      </c>
      <c r="D403" s="15" t="s">
        <v>1315</v>
      </c>
      <c r="E403" s="15" t="s">
        <v>1319</v>
      </c>
      <c r="F403" s="16" t="s">
        <v>1320</v>
      </c>
      <c r="G403" s="15">
        <v>0.69</v>
      </c>
      <c r="H403" s="15" t="s">
        <v>1059</v>
      </c>
      <c r="I403" s="20">
        <f t="shared" si="19"/>
        <v>24.15</v>
      </c>
      <c r="J403" s="20">
        <f t="shared" si="20"/>
        <v>6.8999999999999995</v>
      </c>
      <c r="K403" s="21">
        <f t="shared" si="18"/>
        <v>17.25</v>
      </c>
      <c r="L403" s="15" t="s">
        <v>1321</v>
      </c>
      <c r="M403" s="11"/>
    </row>
    <row r="404" spans="1:13" ht="15" customHeight="1">
      <c r="A404" s="11">
        <v>400</v>
      </c>
      <c r="B404" s="11" t="s">
        <v>1048</v>
      </c>
      <c r="C404" s="15" t="s">
        <v>1252</v>
      </c>
      <c r="D404" s="15" t="s">
        <v>1315</v>
      </c>
      <c r="E404" s="15" t="s">
        <v>1322</v>
      </c>
      <c r="F404" s="16" t="s">
        <v>1323</v>
      </c>
      <c r="G404" s="15">
        <v>0.179</v>
      </c>
      <c r="H404" s="15" t="s">
        <v>1059</v>
      </c>
      <c r="I404" s="20">
        <f t="shared" si="19"/>
        <v>6.265</v>
      </c>
      <c r="J404" s="20">
        <f t="shared" si="20"/>
        <v>1.79</v>
      </c>
      <c r="K404" s="21">
        <f t="shared" si="18"/>
        <v>4.475</v>
      </c>
      <c r="L404" s="15" t="s">
        <v>1298</v>
      </c>
      <c r="M404" s="11"/>
    </row>
    <row r="405" spans="1:13" ht="15" customHeight="1">
      <c r="A405" s="11">
        <v>401</v>
      </c>
      <c r="B405" s="11" t="s">
        <v>1048</v>
      </c>
      <c r="C405" s="15" t="s">
        <v>1252</v>
      </c>
      <c r="D405" s="15" t="s">
        <v>1324</v>
      </c>
      <c r="E405" s="15" t="s">
        <v>1325</v>
      </c>
      <c r="F405" s="16" t="s">
        <v>1326</v>
      </c>
      <c r="G405" s="15">
        <v>3.151</v>
      </c>
      <c r="H405" s="15" t="s">
        <v>1053</v>
      </c>
      <c r="I405" s="20">
        <f t="shared" si="19"/>
        <v>110.285</v>
      </c>
      <c r="J405" s="20">
        <f t="shared" si="20"/>
        <v>31.509999999999998</v>
      </c>
      <c r="K405" s="21">
        <f t="shared" si="18"/>
        <v>78.775</v>
      </c>
      <c r="L405" s="15" t="s">
        <v>1327</v>
      </c>
      <c r="M405" s="11"/>
    </row>
    <row r="406" spans="1:13" ht="15" customHeight="1">
      <c r="A406" s="11">
        <v>402</v>
      </c>
      <c r="B406" s="11" t="s">
        <v>1048</v>
      </c>
      <c r="C406" s="15" t="s">
        <v>1252</v>
      </c>
      <c r="D406" s="15" t="s">
        <v>1324</v>
      </c>
      <c r="E406" s="15" t="s">
        <v>1328</v>
      </c>
      <c r="F406" s="16" t="s">
        <v>1329</v>
      </c>
      <c r="G406" s="15">
        <v>0.36</v>
      </c>
      <c r="H406" s="15" t="s">
        <v>1053</v>
      </c>
      <c r="I406" s="20">
        <f t="shared" si="19"/>
        <v>12.6</v>
      </c>
      <c r="J406" s="20">
        <f t="shared" si="20"/>
        <v>3.5999999999999996</v>
      </c>
      <c r="K406" s="21">
        <f t="shared" si="18"/>
        <v>9</v>
      </c>
      <c r="L406" s="15" t="s">
        <v>1056</v>
      </c>
      <c r="M406" s="11"/>
    </row>
    <row r="407" spans="1:13" ht="15" customHeight="1">
      <c r="A407" s="11">
        <v>403</v>
      </c>
      <c r="B407" s="11" t="s">
        <v>1048</v>
      </c>
      <c r="C407" s="15" t="s">
        <v>1252</v>
      </c>
      <c r="D407" s="15" t="s">
        <v>1324</v>
      </c>
      <c r="E407" s="15" t="s">
        <v>1330</v>
      </c>
      <c r="F407" s="16" t="s">
        <v>1331</v>
      </c>
      <c r="G407" s="15">
        <v>0.383</v>
      </c>
      <c r="H407" s="15" t="s">
        <v>1053</v>
      </c>
      <c r="I407" s="20">
        <f t="shared" si="19"/>
        <v>13.405000000000001</v>
      </c>
      <c r="J407" s="20">
        <f t="shared" si="20"/>
        <v>3.83</v>
      </c>
      <c r="K407" s="21">
        <f t="shared" si="18"/>
        <v>9.575000000000001</v>
      </c>
      <c r="L407" s="15" t="s">
        <v>158</v>
      </c>
      <c r="M407" s="11"/>
    </row>
    <row r="408" spans="1:13" ht="15" customHeight="1">
      <c r="A408" s="11">
        <v>404</v>
      </c>
      <c r="B408" s="11" t="s">
        <v>1048</v>
      </c>
      <c r="C408" s="15" t="s">
        <v>1252</v>
      </c>
      <c r="D408" s="15" t="s">
        <v>1324</v>
      </c>
      <c r="E408" s="15" t="s">
        <v>1332</v>
      </c>
      <c r="F408" s="16" t="s">
        <v>1333</v>
      </c>
      <c r="G408" s="15">
        <v>1.374</v>
      </c>
      <c r="H408" s="15" t="s">
        <v>1053</v>
      </c>
      <c r="I408" s="20">
        <f t="shared" si="19"/>
        <v>48.09</v>
      </c>
      <c r="J408" s="20">
        <f t="shared" si="20"/>
        <v>13.740000000000002</v>
      </c>
      <c r="K408" s="21">
        <f t="shared" si="18"/>
        <v>34.35</v>
      </c>
      <c r="L408" s="15" t="s">
        <v>295</v>
      </c>
      <c r="M408" s="11"/>
    </row>
    <row r="409" spans="1:13" ht="15" customHeight="1">
      <c r="A409" s="11">
        <v>405</v>
      </c>
      <c r="B409" s="11" t="s">
        <v>1048</v>
      </c>
      <c r="C409" s="15" t="s">
        <v>1252</v>
      </c>
      <c r="D409" s="15" t="s">
        <v>1324</v>
      </c>
      <c r="E409" s="15" t="s">
        <v>1334</v>
      </c>
      <c r="F409" s="16" t="s">
        <v>1335</v>
      </c>
      <c r="G409" s="15">
        <v>1.882</v>
      </c>
      <c r="H409" s="15" t="s">
        <v>1053</v>
      </c>
      <c r="I409" s="20">
        <f t="shared" si="19"/>
        <v>65.86999999999999</v>
      </c>
      <c r="J409" s="20">
        <f t="shared" si="20"/>
        <v>18.82</v>
      </c>
      <c r="K409" s="21">
        <f t="shared" si="18"/>
        <v>47.04999999999999</v>
      </c>
      <c r="L409" s="15"/>
      <c r="M409" s="11"/>
    </row>
    <row r="410" spans="1:13" ht="15" customHeight="1">
      <c r="A410" s="11">
        <v>406</v>
      </c>
      <c r="B410" s="11" t="s">
        <v>1048</v>
      </c>
      <c r="C410" s="15" t="s">
        <v>1252</v>
      </c>
      <c r="D410" s="15" t="s">
        <v>1324</v>
      </c>
      <c r="E410" s="15" t="s">
        <v>1336</v>
      </c>
      <c r="F410" s="16" t="s">
        <v>1337</v>
      </c>
      <c r="G410" s="15">
        <v>1.43</v>
      </c>
      <c r="H410" s="15" t="s">
        <v>1053</v>
      </c>
      <c r="I410" s="20">
        <f t="shared" si="19"/>
        <v>50.05</v>
      </c>
      <c r="J410" s="20">
        <f t="shared" si="20"/>
        <v>14.299999999999999</v>
      </c>
      <c r="K410" s="21">
        <f t="shared" si="18"/>
        <v>35.75</v>
      </c>
      <c r="L410" s="15" t="s">
        <v>1056</v>
      </c>
      <c r="M410" s="11"/>
    </row>
    <row r="411" spans="1:13" ht="15" customHeight="1">
      <c r="A411" s="11">
        <v>407</v>
      </c>
      <c r="B411" s="11" t="s">
        <v>1048</v>
      </c>
      <c r="C411" s="15" t="s">
        <v>1252</v>
      </c>
      <c r="D411" s="15" t="s">
        <v>1324</v>
      </c>
      <c r="E411" s="15" t="s">
        <v>1338</v>
      </c>
      <c r="F411" s="16" t="s">
        <v>1339</v>
      </c>
      <c r="G411" s="15">
        <v>0.614</v>
      </c>
      <c r="H411" s="15" t="s">
        <v>1053</v>
      </c>
      <c r="I411" s="20">
        <f t="shared" si="19"/>
        <v>21.49</v>
      </c>
      <c r="J411" s="20">
        <f t="shared" si="20"/>
        <v>6.14</v>
      </c>
      <c r="K411" s="21">
        <f t="shared" si="18"/>
        <v>15.349999999999998</v>
      </c>
      <c r="L411" s="15" t="s">
        <v>1340</v>
      </c>
      <c r="M411" s="11"/>
    </row>
    <row r="412" spans="1:13" ht="15" customHeight="1">
      <c r="A412" s="11">
        <v>408</v>
      </c>
      <c r="B412" s="11" t="s">
        <v>1048</v>
      </c>
      <c r="C412" s="15" t="s">
        <v>1252</v>
      </c>
      <c r="D412" s="15" t="s">
        <v>1341</v>
      </c>
      <c r="E412" s="15" t="s">
        <v>1342</v>
      </c>
      <c r="F412" s="16" t="s">
        <v>1343</v>
      </c>
      <c r="G412" s="15">
        <v>0.538</v>
      </c>
      <c r="H412" s="15" t="s">
        <v>1059</v>
      </c>
      <c r="I412" s="20">
        <f t="shared" si="19"/>
        <v>18.830000000000002</v>
      </c>
      <c r="J412" s="20">
        <f t="shared" si="20"/>
        <v>5.380000000000001</v>
      </c>
      <c r="K412" s="21">
        <f t="shared" si="18"/>
        <v>13.450000000000001</v>
      </c>
      <c r="L412" s="15" t="s">
        <v>93</v>
      </c>
      <c r="M412" s="11"/>
    </row>
    <row r="413" spans="1:13" ht="15" customHeight="1">
      <c r="A413" s="11">
        <v>409</v>
      </c>
      <c r="B413" s="11" t="s">
        <v>1048</v>
      </c>
      <c r="C413" s="15" t="s">
        <v>1252</v>
      </c>
      <c r="D413" s="15" t="s">
        <v>1341</v>
      </c>
      <c r="E413" s="15" t="s">
        <v>1344</v>
      </c>
      <c r="F413" s="16" t="s">
        <v>1345</v>
      </c>
      <c r="G413" s="15">
        <v>0.593</v>
      </c>
      <c r="H413" s="15" t="s">
        <v>1059</v>
      </c>
      <c r="I413" s="20">
        <f t="shared" si="19"/>
        <v>20.755</v>
      </c>
      <c r="J413" s="20">
        <f t="shared" si="20"/>
        <v>5.93</v>
      </c>
      <c r="K413" s="21">
        <f t="shared" si="18"/>
        <v>14.825</v>
      </c>
      <c r="L413" s="15" t="s">
        <v>1346</v>
      </c>
      <c r="M413" s="11"/>
    </row>
    <row r="414" spans="1:13" ht="15" customHeight="1">
      <c r="A414" s="11">
        <v>410</v>
      </c>
      <c r="B414" s="11" t="s">
        <v>1048</v>
      </c>
      <c r="C414" s="15" t="s">
        <v>1252</v>
      </c>
      <c r="D414" s="15" t="s">
        <v>1347</v>
      </c>
      <c r="E414" s="15" t="s">
        <v>1313</v>
      </c>
      <c r="F414" s="16" t="s">
        <v>1348</v>
      </c>
      <c r="G414" s="15">
        <v>0.634</v>
      </c>
      <c r="H414" s="15" t="s">
        <v>1053</v>
      </c>
      <c r="I414" s="20">
        <f t="shared" si="19"/>
        <v>22.19</v>
      </c>
      <c r="J414" s="20">
        <f t="shared" si="20"/>
        <v>6.34</v>
      </c>
      <c r="K414" s="21">
        <f t="shared" si="18"/>
        <v>15.850000000000001</v>
      </c>
      <c r="L414" s="15"/>
      <c r="M414" s="11"/>
    </row>
    <row r="415" spans="1:13" ht="15" customHeight="1">
      <c r="A415" s="11">
        <v>411</v>
      </c>
      <c r="B415" s="11" t="s">
        <v>1048</v>
      </c>
      <c r="C415" s="15" t="s">
        <v>1252</v>
      </c>
      <c r="D415" s="15" t="s">
        <v>1347</v>
      </c>
      <c r="E415" s="15" t="s">
        <v>1349</v>
      </c>
      <c r="F415" s="16" t="s">
        <v>1350</v>
      </c>
      <c r="G415" s="15">
        <v>0.504</v>
      </c>
      <c r="H415" s="15" t="s">
        <v>1053</v>
      </c>
      <c r="I415" s="20">
        <f t="shared" si="19"/>
        <v>17.64</v>
      </c>
      <c r="J415" s="20">
        <f t="shared" si="20"/>
        <v>5.04</v>
      </c>
      <c r="K415" s="21">
        <f t="shared" si="18"/>
        <v>12.600000000000001</v>
      </c>
      <c r="L415" s="15" t="s">
        <v>72</v>
      </c>
      <c r="M415" s="11"/>
    </row>
    <row r="416" spans="1:13" ht="15" customHeight="1">
      <c r="A416" s="11">
        <v>412</v>
      </c>
      <c r="B416" s="11" t="s">
        <v>1048</v>
      </c>
      <c r="C416" s="15" t="s">
        <v>1252</v>
      </c>
      <c r="D416" s="15" t="s">
        <v>1351</v>
      </c>
      <c r="E416" s="15" t="s">
        <v>1352</v>
      </c>
      <c r="F416" s="16" t="s">
        <v>1353</v>
      </c>
      <c r="G416" s="15">
        <v>2.227</v>
      </c>
      <c r="H416" s="15" t="s">
        <v>1053</v>
      </c>
      <c r="I416" s="20">
        <f t="shared" si="19"/>
        <v>77.945</v>
      </c>
      <c r="J416" s="20">
        <f t="shared" si="20"/>
        <v>22.27</v>
      </c>
      <c r="K416" s="21">
        <f t="shared" si="18"/>
        <v>55.675</v>
      </c>
      <c r="L416" s="15"/>
      <c r="M416" s="11"/>
    </row>
    <row r="417" spans="1:13" ht="15" customHeight="1">
      <c r="A417" s="11">
        <v>413</v>
      </c>
      <c r="B417" s="11" t="s">
        <v>1048</v>
      </c>
      <c r="C417" s="15" t="s">
        <v>1252</v>
      </c>
      <c r="D417" s="15" t="s">
        <v>1351</v>
      </c>
      <c r="E417" s="15" t="s">
        <v>1354</v>
      </c>
      <c r="F417" s="16" t="s">
        <v>1355</v>
      </c>
      <c r="G417" s="15">
        <v>0.995</v>
      </c>
      <c r="H417" s="15" t="s">
        <v>1053</v>
      </c>
      <c r="I417" s="20">
        <f t="shared" si="19"/>
        <v>34.825</v>
      </c>
      <c r="J417" s="20">
        <f t="shared" si="20"/>
        <v>9.95</v>
      </c>
      <c r="K417" s="21">
        <f t="shared" si="18"/>
        <v>24.875000000000004</v>
      </c>
      <c r="L417" s="15" t="s">
        <v>1356</v>
      </c>
      <c r="M417" s="11"/>
    </row>
    <row r="418" spans="1:13" ht="15" customHeight="1">
      <c r="A418" s="11">
        <v>414</v>
      </c>
      <c r="B418" s="11" t="s">
        <v>1048</v>
      </c>
      <c r="C418" s="15" t="s">
        <v>1252</v>
      </c>
      <c r="D418" s="15" t="s">
        <v>1357</v>
      </c>
      <c r="E418" s="15" t="s">
        <v>1352</v>
      </c>
      <c r="F418" s="16" t="s">
        <v>1353</v>
      </c>
      <c r="G418" s="15">
        <v>1.161</v>
      </c>
      <c r="H418" s="15" t="s">
        <v>1059</v>
      </c>
      <c r="I418" s="20">
        <f t="shared" si="19"/>
        <v>40.635</v>
      </c>
      <c r="J418" s="20">
        <f t="shared" si="20"/>
        <v>11.61</v>
      </c>
      <c r="K418" s="21">
        <f t="shared" si="18"/>
        <v>29.025</v>
      </c>
      <c r="L418" s="15"/>
      <c r="M418" s="11"/>
    </row>
    <row r="419" spans="1:13" ht="15" customHeight="1">
      <c r="A419" s="11">
        <v>415</v>
      </c>
      <c r="B419" s="11" t="s">
        <v>1048</v>
      </c>
      <c r="C419" s="15" t="s">
        <v>1252</v>
      </c>
      <c r="D419" s="15" t="s">
        <v>1357</v>
      </c>
      <c r="E419" s="15" t="s">
        <v>1358</v>
      </c>
      <c r="F419" s="16" t="s">
        <v>1359</v>
      </c>
      <c r="G419" s="15">
        <v>1.811</v>
      </c>
      <c r="H419" s="15" t="s">
        <v>1059</v>
      </c>
      <c r="I419" s="20">
        <f t="shared" si="19"/>
        <v>63.385</v>
      </c>
      <c r="J419" s="20">
        <f t="shared" si="20"/>
        <v>18.11</v>
      </c>
      <c r="K419" s="21">
        <f t="shared" si="18"/>
        <v>45.275</v>
      </c>
      <c r="L419" s="15" t="s">
        <v>1360</v>
      </c>
      <c r="M419" s="11"/>
    </row>
    <row r="420" spans="1:13" ht="15" customHeight="1">
      <c r="A420" s="11">
        <v>416</v>
      </c>
      <c r="B420" s="11" t="s">
        <v>1048</v>
      </c>
      <c r="C420" s="15" t="s">
        <v>1252</v>
      </c>
      <c r="D420" s="15" t="s">
        <v>1357</v>
      </c>
      <c r="E420" s="15" t="s">
        <v>1361</v>
      </c>
      <c r="F420" s="16" t="s">
        <v>1362</v>
      </c>
      <c r="G420" s="15">
        <v>0.812</v>
      </c>
      <c r="H420" s="15" t="s">
        <v>1059</v>
      </c>
      <c r="I420" s="20">
        <f t="shared" si="19"/>
        <v>28.42</v>
      </c>
      <c r="J420" s="20">
        <f t="shared" si="20"/>
        <v>8.120000000000001</v>
      </c>
      <c r="K420" s="21">
        <f t="shared" si="18"/>
        <v>20.3</v>
      </c>
      <c r="L420" s="15" t="s">
        <v>1363</v>
      </c>
      <c r="M420" s="11"/>
    </row>
    <row r="421" spans="1:13" ht="15" customHeight="1">
      <c r="A421" s="11">
        <v>417</v>
      </c>
      <c r="B421" s="11" t="s">
        <v>1048</v>
      </c>
      <c r="C421" s="15" t="s">
        <v>1252</v>
      </c>
      <c r="D421" s="15" t="s">
        <v>1357</v>
      </c>
      <c r="E421" s="15" t="s">
        <v>1364</v>
      </c>
      <c r="F421" s="16" t="s">
        <v>1365</v>
      </c>
      <c r="G421" s="15">
        <v>2.316</v>
      </c>
      <c r="H421" s="15" t="s">
        <v>1059</v>
      </c>
      <c r="I421" s="20">
        <f t="shared" si="19"/>
        <v>81.05999999999999</v>
      </c>
      <c r="J421" s="20">
        <f t="shared" si="20"/>
        <v>23.159999999999997</v>
      </c>
      <c r="K421" s="21">
        <f t="shared" si="18"/>
        <v>57.89999999999999</v>
      </c>
      <c r="L421" s="15" t="s">
        <v>265</v>
      </c>
      <c r="M421" s="11"/>
    </row>
    <row r="422" spans="1:13" ht="15" customHeight="1">
      <c r="A422" s="11">
        <v>418</v>
      </c>
      <c r="B422" s="11" t="s">
        <v>1048</v>
      </c>
      <c r="C422" s="15" t="s">
        <v>1252</v>
      </c>
      <c r="D422" s="15" t="s">
        <v>1357</v>
      </c>
      <c r="E422" s="15" t="s">
        <v>1366</v>
      </c>
      <c r="F422" s="16" t="s">
        <v>1367</v>
      </c>
      <c r="G422" s="15">
        <v>1.487</v>
      </c>
      <c r="H422" s="15" t="s">
        <v>1059</v>
      </c>
      <c r="I422" s="20">
        <f t="shared" si="19"/>
        <v>52.045</v>
      </c>
      <c r="J422" s="20">
        <f t="shared" si="20"/>
        <v>14.870000000000001</v>
      </c>
      <c r="K422" s="21">
        <f t="shared" si="18"/>
        <v>37.175</v>
      </c>
      <c r="L422" s="15" t="s">
        <v>200</v>
      </c>
      <c r="M422" s="11"/>
    </row>
    <row r="423" spans="1:13" ht="15" customHeight="1">
      <c r="A423" s="11">
        <v>419</v>
      </c>
      <c r="B423" s="11" t="s">
        <v>1048</v>
      </c>
      <c r="C423" s="15" t="s">
        <v>1252</v>
      </c>
      <c r="D423" s="15" t="s">
        <v>1368</v>
      </c>
      <c r="E423" s="15" t="s">
        <v>1369</v>
      </c>
      <c r="F423" s="16" t="s">
        <v>1370</v>
      </c>
      <c r="G423" s="15">
        <v>0.905</v>
      </c>
      <c r="H423" s="15" t="s">
        <v>1059</v>
      </c>
      <c r="I423" s="20">
        <f t="shared" si="19"/>
        <v>31.675</v>
      </c>
      <c r="J423" s="20">
        <f t="shared" si="20"/>
        <v>9.05</v>
      </c>
      <c r="K423" s="21">
        <f t="shared" si="18"/>
        <v>22.625</v>
      </c>
      <c r="L423" s="15"/>
      <c r="M423" s="11"/>
    </row>
    <row r="424" spans="1:13" ht="15" customHeight="1">
      <c r="A424" s="11">
        <v>420</v>
      </c>
      <c r="B424" s="11" t="s">
        <v>1048</v>
      </c>
      <c r="C424" s="15" t="s">
        <v>1252</v>
      </c>
      <c r="D424" s="15" t="s">
        <v>1371</v>
      </c>
      <c r="E424" s="15" t="s">
        <v>1372</v>
      </c>
      <c r="F424" s="16" t="s">
        <v>1373</v>
      </c>
      <c r="G424" s="15">
        <v>2.326</v>
      </c>
      <c r="H424" s="15" t="s">
        <v>1059</v>
      </c>
      <c r="I424" s="20">
        <f t="shared" si="19"/>
        <v>81.41</v>
      </c>
      <c r="J424" s="20">
        <f t="shared" si="20"/>
        <v>23.26</v>
      </c>
      <c r="K424" s="21">
        <f t="shared" si="18"/>
        <v>58.14999999999999</v>
      </c>
      <c r="L424" s="15" t="s">
        <v>97</v>
      </c>
      <c r="M424" s="11"/>
    </row>
    <row r="425" spans="1:13" ht="15" customHeight="1">
      <c r="A425" s="11">
        <v>421</v>
      </c>
      <c r="B425" s="11" t="s">
        <v>1048</v>
      </c>
      <c r="C425" s="15" t="s">
        <v>1252</v>
      </c>
      <c r="D425" s="15" t="s">
        <v>1374</v>
      </c>
      <c r="E425" s="15" t="s">
        <v>1375</v>
      </c>
      <c r="F425" s="16" t="s">
        <v>1376</v>
      </c>
      <c r="G425" s="15">
        <v>0.728</v>
      </c>
      <c r="H425" s="15" t="s">
        <v>1053</v>
      </c>
      <c r="I425" s="20">
        <f t="shared" si="19"/>
        <v>25.48</v>
      </c>
      <c r="J425" s="20">
        <f t="shared" si="20"/>
        <v>7.279999999999999</v>
      </c>
      <c r="K425" s="21">
        <f t="shared" si="18"/>
        <v>18.200000000000003</v>
      </c>
      <c r="L425" s="15" t="s">
        <v>1327</v>
      </c>
      <c r="M425" s="11"/>
    </row>
    <row r="426" spans="1:13" ht="15" customHeight="1">
      <c r="A426" s="11">
        <v>422</v>
      </c>
      <c r="B426" s="11" t="s">
        <v>1048</v>
      </c>
      <c r="C426" s="15" t="s">
        <v>1377</v>
      </c>
      <c r="D426" s="15" t="s">
        <v>1378</v>
      </c>
      <c r="E426" s="15" t="s">
        <v>1379</v>
      </c>
      <c r="F426" s="16" t="s">
        <v>1380</v>
      </c>
      <c r="G426" s="15">
        <v>0.919</v>
      </c>
      <c r="H426" s="15" t="s">
        <v>1053</v>
      </c>
      <c r="I426" s="20">
        <f t="shared" si="19"/>
        <v>32.165</v>
      </c>
      <c r="J426" s="20">
        <f t="shared" si="20"/>
        <v>9.190000000000001</v>
      </c>
      <c r="K426" s="21">
        <f t="shared" si="18"/>
        <v>22.974999999999998</v>
      </c>
      <c r="L426" s="15" t="s">
        <v>1381</v>
      </c>
      <c r="M426" s="11"/>
    </row>
    <row r="427" spans="1:13" ht="15" customHeight="1">
      <c r="A427" s="11">
        <v>423</v>
      </c>
      <c r="B427" s="11" t="s">
        <v>1048</v>
      </c>
      <c r="C427" s="15" t="s">
        <v>1377</v>
      </c>
      <c r="D427" s="15" t="s">
        <v>1378</v>
      </c>
      <c r="E427" s="15" t="s">
        <v>1382</v>
      </c>
      <c r="F427" s="16" t="s">
        <v>1383</v>
      </c>
      <c r="G427" s="15">
        <v>0.515</v>
      </c>
      <c r="H427" s="15" t="s">
        <v>1053</v>
      </c>
      <c r="I427" s="20">
        <f t="shared" si="19"/>
        <v>18.025000000000002</v>
      </c>
      <c r="J427" s="20">
        <f t="shared" si="20"/>
        <v>5.15</v>
      </c>
      <c r="K427" s="21">
        <f t="shared" si="18"/>
        <v>12.875000000000002</v>
      </c>
      <c r="L427" s="15" t="s">
        <v>1384</v>
      </c>
      <c r="M427" s="11"/>
    </row>
    <row r="428" spans="1:13" ht="15" customHeight="1">
      <c r="A428" s="11">
        <v>424</v>
      </c>
      <c r="B428" s="11" t="s">
        <v>1048</v>
      </c>
      <c r="C428" s="15" t="s">
        <v>1377</v>
      </c>
      <c r="D428" s="15" t="s">
        <v>1385</v>
      </c>
      <c r="E428" s="15" t="s">
        <v>1386</v>
      </c>
      <c r="F428" s="16" t="s">
        <v>1387</v>
      </c>
      <c r="G428" s="15">
        <v>0.575</v>
      </c>
      <c r="H428" s="15" t="s">
        <v>1053</v>
      </c>
      <c r="I428" s="20">
        <f t="shared" si="19"/>
        <v>20.125</v>
      </c>
      <c r="J428" s="20">
        <f t="shared" si="20"/>
        <v>5.75</v>
      </c>
      <c r="K428" s="21">
        <f t="shared" si="18"/>
        <v>14.375</v>
      </c>
      <c r="L428" s="15" t="s">
        <v>1388</v>
      </c>
      <c r="M428" s="11"/>
    </row>
    <row r="429" spans="1:13" ht="15" customHeight="1">
      <c r="A429" s="11">
        <v>425</v>
      </c>
      <c r="B429" s="11" t="s">
        <v>1048</v>
      </c>
      <c r="C429" s="15" t="s">
        <v>1377</v>
      </c>
      <c r="D429" s="15" t="s">
        <v>1389</v>
      </c>
      <c r="E429" s="15" t="s">
        <v>1390</v>
      </c>
      <c r="F429" s="16" t="s">
        <v>1391</v>
      </c>
      <c r="G429" s="15">
        <v>0.851</v>
      </c>
      <c r="H429" s="15" t="s">
        <v>1059</v>
      </c>
      <c r="I429" s="20">
        <f t="shared" si="19"/>
        <v>29.785</v>
      </c>
      <c r="J429" s="20">
        <f t="shared" si="20"/>
        <v>8.51</v>
      </c>
      <c r="K429" s="21">
        <f t="shared" si="18"/>
        <v>21.275</v>
      </c>
      <c r="L429" s="15" t="s">
        <v>1392</v>
      </c>
      <c r="M429" s="11"/>
    </row>
    <row r="430" spans="1:13" ht="15" customHeight="1">
      <c r="A430" s="11">
        <v>426</v>
      </c>
      <c r="B430" s="11" t="s">
        <v>1048</v>
      </c>
      <c r="C430" s="15" t="s">
        <v>1377</v>
      </c>
      <c r="D430" s="15" t="s">
        <v>1393</v>
      </c>
      <c r="E430" s="15" t="s">
        <v>1394</v>
      </c>
      <c r="F430" s="16" t="s">
        <v>1395</v>
      </c>
      <c r="G430" s="15">
        <v>0.878</v>
      </c>
      <c r="H430" s="15" t="s">
        <v>1053</v>
      </c>
      <c r="I430" s="20">
        <f t="shared" si="19"/>
        <v>30.73</v>
      </c>
      <c r="J430" s="20">
        <f t="shared" si="20"/>
        <v>8.78</v>
      </c>
      <c r="K430" s="21">
        <f t="shared" si="18"/>
        <v>21.950000000000003</v>
      </c>
      <c r="L430" s="15" t="s">
        <v>1396</v>
      </c>
      <c r="M430" s="11"/>
    </row>
    <row r="431" spans="1:13" ht="15" customHeight="1">
      <c r="A431" s="11">
        <v>427</v>
      </c>
      <c r="B431" s="11" t="s">
        <v>1048</v>
      </c>
      <c r="C431" s="15" t="s">
        <v>1377</v>
      </c>
      <c r="D431" s="15" t="s">
        <v>1397</v>
      </c>
      <c r="E431" s="15" t="s">
        <v>1398</v>
      </c>
      <c r="F431" s="16" t="s">
        <v>1399</v>
      </c>
      <c r="G431" s="15">
        <v>2.908</v>
      </c>
      <c r="H431" s="15" t="s">
        <v>1059</v>
      </c>
      <c r="I431" s="20">
        <f t="shared" si="19"/>
        <v>101.78</v>
      </c>
      <c r="J431" s="20">
        <f t="shared" si="20"/>
        <v>29.08</v>
      </c>
      <c r="K431" s="21">
        <f t="shared" si="18"/>
        <v>72.7</v>
      </c>
      <c r="L431" s="15" t="s">
        <v>224</v>
      </c>
      <c r="M431" s="11"/>
    </row>
    <row r="432" spans="1:13" ht="15" customHeight="1">
      <c r="A432" s="11">
        <v>428</v>
      </c>
      <c r="B432" s="11" t="s">
        <v>1048</v>
      </c>
      <c r="C432" s="15" t="s">
        <v>1377</v>
      </c>
      <c r="D432" s="15" t="s">
        <v>1400</v>
      </c>
      <c r="E432" s="15" t="s">
        <v>244</v>
      </c>
      <c r="F432" s="16"/>
      <c r="G432" s="15">
        <v>0.164</v>
      </c>
      <c r="H432" s="15" t="s">
        <v>1053</v>
      </c>
      <c r="I432" s="20">
        <f t="shared" si="19"/>
        <v>5.74</v>
      </c>
      <c r="J432" s="20">
        <f t="shared" si="20"/>
        <v>1.6400000000000001</v>
      </c>
      <c r="K432" s="21">
        <f t="shared" si="18"/>
        <v>4.1</v>
      </c>
      <c r="L432" s="15" t="s">
        <v>1091</v>
      </c>
      <c r="M432" s="11"/>
    </row>
    <row r="433" spans="1:13" ht="15" customHeight="1">
      <c r="A433" s="11">
        <v>429</v>
      </c>
      <c r="B433" s="11" t="s">
        <v>1048</v>
      </c>
      <c r="C433" s="15" t="s">
        <v>1377</v>
      </c>
      <c r="D433" s="15" t="s">
        <v>1401</v>
      </c>
      <c r="E433" s="15" t="s">
        <v>1402</v>
      </c>
      <c r="F433" s="16" t="s">
        <v>1403</v>
      </c>
      <c r="G433" s="15">
        <v>0.263</v>
      </c>
      <c r="H433" s="15" t="s">
        <v>1053</v>
      </c>
      <c r="I433" s="20">
        <f t="shared" si="19"/>
        <v>9.205</v>
      </c>
      <c r="J433" s="20">
        <f t="shared" si="20"/>
        <v>2.63</v>
      </c>
      <c r="K433" s="21">
        <f t="shared" si="18"/>
        <v>6.575</v>
      </c>
      <c r="L433" s="15" t="s">
        <v>1404</v>
      </c>
      <c r="M433" s="11"/>
    </row>
    <row r="434" spans="1:13" ht="15" customHeight="1">
      <c r="A434" s="11">
        <v>430</v>
      </c>
      <c r="B434" s="11" t="s">
        <v>1048</v>
      </c>
      <c r="C434" s="15" t="s">
        <v>1377</v>
      </c>
      <c r="D434" s="15" t="s">
        <v>1405</v>
      </c>
      <c r="E434" s="15" t="s">
        <v>1406</v>
      </c>
      <c r="F434" s="16" t="s">
        <v>1407</v>
      </c>
      <c r="G434" s="15">
        <v>3.848</v>
      </c>
      <c r="H434" s="15" t="s">
        <v>1053</v>
      </c>
      <c r="I434" s="20">
        <f t="shared" si="19"/>
        <v>134.68</v>
      </c>
      <c r="J434" s="20">
        <f t="shared" si="20"/>
        <v>38.48</v>
      </c>
      <c r="K434" s="21">
        <f t="shared" si="18"/>
        <v>96.20000000000002</v>
      </c>
      <c r="L434" s="15" t="s">
        <v>1191</v>
      </c>
      <c r="M434" s="11"/>
    </row>
    <row r="435" spans="1:13" ht="15" customHeight="1">
      <c r="A435" s="11">
        <v>431</v>
      </c>
      <c r="B435" s="11" t="s">
        <v>1048</v>
      </c>
      <c r="C435" s="15" t="s">
        <v>1377</v>
      </c>
      <c r="D435" s="15" t="s">
        <v>1405</v>
      </c>
      <c r="E435" s="15" t="s">
        <v>1408</v>
      </c>
      <c r="F435" s="16" t="s">
        <v>1409</v>
      </c>
      <c r="G435" s="15">
        <v>0.947</v>
      </c>
      <c r="H435" s="15" t="s">
        <v>1053</v>
      </c>
      <c r="I435" s="20">
        <f t="shared" si="19"/>
        <v>33.144999999999996</v>
      </c>
      <c r="J435" s="20">
        <f t="shared" si="20"/>
        <v>9.469999999999999</v>
      </c>
      <c r="K435" s="21">
        <f t="shared" si="18"/>
        <v>23.674999999999997</v>
      </c>
      <c r="L435" s="15" t="s">
        <v>1410</v>
      </c>
      <c r="M435" s="11"/>
    </row>
    <row r="436" spans="1:13" ht="15" customHeight="1">
      <c r="A436" s="11">
        <v>432</v>
      </c>
      <c r="B436" s="11" t="s">
        <v>1048</v>
      </c>
      <c r="C436" s="15" t="s">
        <v>1377</v>
      </c>
      <c r="D436" s="15" t="s">
        <v>1411</v>
      </c>
      <c r="E436" s="15" t="s">
        <v>1412</v>
      </c>
      <c r="F436" s="16" t="s">
        <v>1413</v>
      </c>
      <c r="G436" s="15">
        <v>1.185</v>
      </c>
      <c r="H436" s="15" t="s">
        <v>1053</v>
      </c>
      <c r="I436" s="20">
        <f t="shared" si="19"/>
        <v>41.475</v>
      </c>
      <c r="J436" s="20">
        <f t="shared" si="20"/>
        <v>11.850000000000001</v>
      </c>
      <c r="K436" s="21">
        <f t="shared" si="18"/>
        <v>29.625</v>
      </c>
      <c r="L436" s="15" t="s">
        <v>295</v>
      </c>
      <c r="M436" s="11"/>
    </row>
    <row r="437" spans="1:13" ht="15" customHeight="1">
      <c r="A437" s="11">
        <v>433</v>
      </c>
      <c r="B437" s="11" t="s">
        <v>1048</v>
      </c>
      <c r="C437" s="15" t="s">
        <v>1377</v>
      </c>
      <c r="D437" s="15" t="s">
        <v>1411</v>
      </c>
      <c r="E437" s="15" t="s">
        <v>1414</v>
      </c>
      <c r="F437" s="16" t="s">
        <v>1415</v>
      </c>
      <c r="G437" s="15">
        <v>3.62</v>
      </c>
      <c r="H437" s="15" t="s">
        <v>1053</v>
      </c>
      <c r="I437" s="20">
        <f t="shared" si="19"/>
        <v>126.7</v>
      </c>
      <c r="J437" s="20">
        <f t="shared" si="20"/>
        <v>36.2</v>
      </c>
      <c r="K437" s="21">
        <f t="shared" si="18"/>
        <v>90.5</v>
      </c>
      <c r="L437" s="15" t="s">
        <v>1416</v>
      </c>
      <c r="M437" s="11"/>
    </row>
    <row r="438" spans="1:13" ht="15" customHeight="1">
      <c r="A438" s="11">
        <v>434</v>
      </c>
      <c r="B438" s="11" t="s">
        <v>1048</v>
      </c>
      <c r="C438" s="15" t="s">
        <v>1377</v>
      </c>
      <c r="D438" s="15" t="s">
        <v>1417</v>
      </c>
      <c r="E438" s="15" t="s">
        <v>1418</v>
      </c>
      <c r="F438" s="16" t="s">
        <v>1419</v>
      </c>
      <c r="G438" s="15">
        <v>0.59</v>
      </c>
      <c r="H438" s="15" t="s">
        <v>1053</v>
      </c>
      <c r="I438" s="20">
        <f t="shared" si="19"/>
        <v>20.65</v>
      </c>
      <c r="J438" s="20">
        <f t="shared" si="20"/>
        <v>5.8999999999999995</v>
      </c>
      <c r="K438" s="21">
        <f t="shared" si="18"/>
        <v>14.75</v>
      </c>
      <c r="L438" s="15" t="s">
        <v>1420</v>
      </c>
      <c r="M438" s="11"/>
    </row>
    <row r="439" spans="1:13" ht="15" customHeight="1">
      <c r="A439" s="11">
        <v>435</v>
      </c>
      <c r="B439" s="11" t="s">
        <v>1048</v>
      </c>
      <c r="C439" s="15" t="s">
        <v>1377</v>
      </c>
      <c r="D439" s="15" t="s">
        <v>1421</v>
      </c>
      <c r="E439" s="15" t="s">
        <v>1422</v>
      </c>
      <c r="F439" s="16" t="s">
        <v>1423</v>
      </c>
      <c r="G439" s="15">
        <v>0.402</v>
      </c>
      <c r="H439" s="15" t="s">
        <v>1059</v>
      </c>
      <c r="I439" s="20">
        <f t="shared" si="19"/>
        <v>14.07</v>
      </c>
      <c r="J439" s="20">
        <f t="shared" si="20"/>
        <v>4.0200000000000005</v>
      </c>
      <c r="K439" s="21">
        <f t="shared" si="18"/>
        <v>10.05</v>
      </c>
      <c r="L439" s="15" t="s">
        <v>1424</v>
      </c>
      <c r="M439" s="11"/>
    </row>
    <row r="440" spans="1:13" ht="15" customHeight="1">
      <c r="A440" s="11">
        <v>436</v>
      </c>
      <c r="B440" s="11" t="s">
        <v>1048</v>
      </c>
      <c r="C440" s="15" t="s">
        <v>1425</v>
      </c>
      <c r="D440" s="15" t="s">
        <v>1426</v>
      </c>
      <c r="E440" s="15" t="s">
        <v>1427</v>
      </c>
      <c r="F440" s="16" t="s">
        <v>1428</v>
      </c>
      <c r="G440" s="15">
        <v>0.522</v>
      </c>
      <c r="H440" s="15" t="s">
        <v>1059</v>
      </c>
      <c r="I440" s="20">
        <f t="shared" si="19"/>
        <v>18.27</v>
      </c>
      <c r="J440" s="20">
        <f t="shared" si="20"/>
        <v>5.220000000000001</v>
      </c>
      <c r="K440" s="21">
        <f t="shared" si="18"/>
        <v>13.049999999999999</v>
      </c>
      <c r="L440" s="15" t="s">
        <v>97</v>
      </c>
      <c r="M440" s="11"/>
    </row>
    <row r="441" spans="1:13" ht="15" customHeight="1">
      <c r="A441" s="11">
        <v>437</v>
      </c>
      <c r="B441" s="11" t="s">
        <v>1048</v>
      </c>
      <c r="C441" s="15" t="s">
        <v>1425</v>
      </c>
      <c r="D441" s="15" t="s">
        <v>1426</v>
      </c>
      <c r="E441" s="15" t="s">
        <v>1429</v>
      </c>
      <c r="F441" s="16" t="s">
        <v>1430</v>
      </c>
      <c r="G441" s="15">
        <v>1.345</v>
      </c>
      <c r="H441" s="15" t="s">
        <v>1059</v>
      </c>
      <c r="I441" s="20">
        <f t="shared" si="19"/>
        <v>47.074999999999996</v>
      </c>
      <c r="J441" s="20">
        <f t="shared" si="20"/>
        <v>13.45</v>
      </c>
      <c r="K441" s="21">
        <f t="shared" si="18"/>
        <v>33.625</v>
      </c>
      <c r="L441" s="15" t="s">
        <v>1431</v>
      </c>
      <c r="M441" s="11"/>
    </row>
    <row r="442" spans="1:13" ht="15" customHeight="1">
      <c r="A442" s="11">
        <v>438</v>
      </c>
      <c r="B442" s="11" t="s">
        <v>1048</v>
      </c>
      <c r="C442" s="15" t="s">
        <v>1425</v>
      </c>
      <c r="D442" s="15" t="s">
        <v>1432</v>
      </c>
      <c r="E442" s="15" t="s">
        <v>1433</v>
      </c>
      <c r="F442" s="16" t="s">
        <v>1434</v>
      </c>
      <c r="G442" s="15">
        <v>2.341</v>
      </c>
      <c r="H442" s="15" t="s">
        <v>1053</v>
      </c>
      <c r="I442" s="20">
        <f t="shared" si="19"/>
        <v>81.935</v>
      </c>
      <c r="J442" s="20">
        <f t="shared" si="20"/>
        <v>23.410000000000004</v>
      </c>
      <c r="K442" s="21">
        <f t="shared" si="18"/>
        <v>58.525</v>
      </c>
      <c r="L442" s="15" t="s">
        <v>1435</v>
      </c>
      <c r="M442" s="11"/>
    </row>
    <row r="443" spans="1:13" ht="15" customHeight="1">
      <c r="A443" s="11">
        <v>439</v>
      </c>
      <c r="B443" s="11" t="s">
        <v>1048</v>
      </c>
      <c r="C443" s="15" t="s">
        <v>1425</v>
      </c>
      <c r="D443" s="15" t="s">
        <v>1432</v>
      </c>
      <c r="E443" s="15" t="s">
        <v>1436</v>
      </c>
      <c r="F443" s="16" t="s">
        <v>1437</v>
      </c>
      <c r="G443" s="15">
        <v>0.443</v>
      </c>
      <c r="H443" s="15" t="s">
        <v>1053</v>
      </c>
      <c r="I443" s="20">
        <f t="shared" si="19"/>
        <v>15.505</v>
      </c>
      <c r="J443" s="20">
        <f t="shared" si="20"/>
        <v>4.43</v>
      </c>
      <c r="K443" s="21">
        <f t="shared" si="18"/>
        <v>11.075000000000001</v>
      </c>
      <c r="L443" s="15" t="s">
        <v>1435</v>
      </c>
      <c r="M443" s="11"/>
    </row>
    <row r="444" spans="1:13" ht="15" customHeight="1">
      <c r="A444" s="11">
        <v>440</v>
      </c>
      <c r="B444" s="11" t="s">
        <v>1048</v>
      </c>
      <c r="C444" s="15" t="s">
        <v>1425</v>
      </c>
      <c r="D444" s="15" t="s">
        <v>1432</v>
      </c>
      <c r="E444" s="15" t="s">
        <v>1438</v>
      </c>
      <c r="F444" s="16" t="s">
        <v>1439</v>
      </c>
      <c r="G444" s="15">
        <v>0.832</v>
      </c>
      <c r="H444" s="15" t="s">
        <v>1053</v>
      </c>
      <c r="I444" s="20">
        <f t="shared" si="19"/>
        <v>29.119999999999997</v>
      </c>
      <c r="J444" s="20">
        <f t="shared" si="20"/>
        <v>8.32</v>
      </c>
      <c r="K444" s="21">
        <f t="shared" si="18"/>
        <v>20.799999999999997</v>
      </c>
      <c r="L444" s="15" t="s">
        <v>1435</v>
      </c>
      <c r="M444" s="11"/>
    </row>
    <row r="445" spans="1:13" ht="15" customHeight="1">
      <c r="A445" s="11">
        <v>441</v>
      </c>
      <c r="B445" s="11" t="s">
        <v>1048</v>
      </c>
      <c r="C445" s="15" t="s">
        <v>1425</v>
      </c>
      <c r="D445" s="15" t="s">
        <v>1432</v>
      </c>
      <c r="E445" s="15" t="s">
        <v>1440</v>
      </c>
      <c r="F445" s="16" t="s">
        <v>1441</v>
      </c>
      <c r="G445" s="15">
        <v>1.555</v>
      </c>
      <c r="H445" s="15" t="s">
        <v>1053</v>
      </c>
      <c r="I445" s="20">
        <f t="shared" si="19"/>
        <v>54.425</v>
      </c>
      <c r="J445" s="20">
        <f t="shared" si="20"/>
        <v>15.549999999999999</v>
      </c>
      <c r="K445" s="21">
        <f t="shared" si="18"/>
        <v>38.875</v>
      </c>
      <c r="L445" s="15" t="s">
        <v>1435</v>
      </c>
      <c r="M445" s="11"/>
    </row>
    <row r="446" spans="1:13" ht="15" customHeight="1">
      <c r="A446" s="11">
        <v>442</v>
      </c>
      <c r="B446" s="11" t="s">
        <v>1048</v>
      </c>
      <c r="C446" s="15" t="s">
        <v>1425</v>
      </c>
      <c r="D446" s="15" t="s">
        <v>1442</v>
      </c>
      <c r="E446" s="15" t="s">
        <v>1443</v>
      </c>
      <c r="F446" s="16" t="s">
        <v>1444</v>
      </c>
      <c r="G446" s="15">
        <v>0.044</v>
      </c>
      <c r="H446" s="15" t="s">
        <v>1059</v>
      </c>
      <c r="I446" s="20">
        <f t="shared" si="19"/>
        <v>1.5399999999999998</v>
      </c>
      <c r="J446" s="20">
        <f t="shared" si="20"/>
        <v>0.43999999999999995</v>
      </c>
      <c r="K446" s="21">
        <f t="shared" si="18"/>
        <v>1.0999999999999999</v>
      </c>
      <c r="L446" s="15"/>
      <c r="M446" s="11"/>
    </row>
    <row r="447" spans="1:13" ht="15" customHeight="1">
      <c r="A447" s="11">
        <v>443</v>
      </c>
      <c r="B447" s="11" t="s">
        <v>1048</v>
      </c>
      <c r="C447" s="15" t="s">
        <v>1425</v>
      </c>
      <c r="D447" s="15" t="s">
        <v>1445</v>
      </c>
      <c r="E447" s="15" t="s">
        <v>1446</v>
      </c>
      <c r="F447" s="16" t="s">
        <v>1447</v>
      </c>
      <c r="G447" s="15">
        <v>1.084</v>
      </c>
      <c r="H447" s="15" t="s">
        <v>1059</v>
      </c>
      <c r="I447" s="20">
        <f t="shared" si="19"/>
        <v>37.940000000000005</v>
      </c>
      <c r="J447" s="20">
        <f t="shared" si="20"/>
        <v>10.84</v>
      </c>
      <c r="K447" s="21">
        <f t="shared" si="18"/>
        <v>27.100000000000005</v>
      </c>
      <c r="L447" s="15" t="s">
        <v>1448</v>
      </c>
      <c r="M447" s="11"/>
    </row>
    <row r="448" spans="1:13" ht="15" customHeight="1">
      <c r="A448" s="11">
        <v>444</v>
      </c>
      <c r="B448" s="11" t="s">
        <v>1048</v>
      </c>
      <c r="C448" s="15" t="s">
        <v>1449</v>
      </c>
      <c r="D448" s="15" t="s">
        <v>1450</v>
      </c>
      <c r="E448" s="15" t="s">
        <v>1451</v>
      </c>
      <c r="F448" s="16" t="s">
        <v>1452</v>
      </c>
      <c r="G448" s="15">
        <v>2.705</v>
      </c>
      <c r="H448" s="15" t="s">
        <v>1059</v>
      </c>
      <c r="I448" s="20">
        <f t="shared" si="19"/>
        <v>94.675</v>
      </c>
      <c r="J448" s="20">
        <f t="shared" si="20"/>
        <v>27.05</v>
      </c>
      <c r="K448" s="21">
        <f t="shared" si="18"/>
        <v>67.625</v>
      </c>
      <c r="L448" s="15" t="s">
        <v>295</v>
      </c>
      <c r="M448" s="11"/>
    </row>
    <row r="449" spans="1:13" ht="15" customHeight="1">
      <c r="A449" s="11">
        <v>445</v>
      </c>
      <c r="B449" s="11" t="s">
        <v>1048</v>
      </c>
      <c r="C449" s="15" t="s">
        <v>1449</v>
      </c>
      <c r="D449" s="15" t="s">
        <v>1453</v>
      </c>
      <c r="E449" s="15" t="s">
        <v>1454</v>
      </c>
      <c r="F449" s="16" t="s">
        <v>1455</v>
      </c>
      <c r="G449" s="15">
        <v>1.863</v>
      </c>
      <c r="H449" s="15" t="s">
        <v>1053</v>
      </c>
      <c r="I449" s="20">
        <f t="shared" si="19"/>
        <v>65.205</v>
      </c>
      <c r="J449" s="20">
        <f t="shared" si="20"/>
        <v>18.63</v>
      </c>
      <c r="K449" s="21">
        <f t="shared" si="18"/>
        <v>46.575</v>
      </c>
      <c r="L449" s="15" t="s">
        <v>1456</v>
      </c>
      <c r="M449" s="11"/>
    </row>
    <row r="450" spans="1:13" ht="15" customHeight="1">
      <c r="A450" s="11">
        <v>446</v>
      </c>
      <c r="B450" s="11" t="s">
        <v>1048</v>
      </c>
      <c r="C450" s="15" t="s">
        <v>1449</v>
      </c>
      <c r="D450" s="15" t="s">
        <v>1457</v>
      </c>
      <c r="E450" s="15" t="s">
        <v>1458</v>
      </c>
      <c r="F450" s="16" t="s">
        <v>1459</v>
      </c>
      <c r="G450" s="15">
        <v>0.603</v>
      </c>
      <c r="H450" s="15" t="s">
        <v>1053</v>
      </c>
      <c r="I450" s="20">
        <f t="shared" si="19"/>
        <v>21.105</v>
      </c>
      <c r="J450" s="20">
        <f t="shared" si="20"/>
        <v>6.029999999999999</v>
      </c>
      <c r="K450" s="21">
        <f t="shared" si="18"/>
        <v>15.075000000000001</v>
      </c>
      <c r="L450" s="15" t="s">
        <v>1460</v>
      </c>
      <c r="M450" s="11"/>
    </row>
    <row r="451" spans="1:13" ht="15" customHeight="1">
      <c r="A451" s="11">
        <v>447</v>
      </c>
      <c r="B451" s="11" t="s">
        <v>1048</v>
      </c>
      <c r="C451" s="15" t="s">
        <v>1449</v>
      </c>
      <c r="D451" s="15" t="s">
        <v>1461</v>
      </c>
      <c r="E451" s="15" t="s">
        <v>1462</v>
      </c>
      <c r="F451" s="16" t="s">
        <v>1463</v>
      </c>
      <c r="G451" s="15">
        <v>1.266</v>
      </c>
      <c r="H451" s="15" t="s">
        <v>1053</v>
      </c>
      <c r="I451" s="20">
        <f t="shared" si="19"/>
        <v>44.31</v>
      </c>
      <c r="J451" s="20">
        <f t="shared" si="20"/>
        <v>12.66</v>
      </c>
      <c r="K451" s="21">
        <f t="shared" si="18"/>
        <v>31.650000000000002</v>
      </c>
      <c r="L451" s="15" t="s">
        <v>231</v>
      </c>
      <c r="M451" s="11"/>
    </row>
    <row r="452" spans="1:13" ht="15" customHeight="1">
      <c r="A452" s="11">
        <v>448</v>
      </c>
      <c r="B452" s="11" t="s">
        <v>1048</v>
      </c>
      <c r="C452" s="15" t="s">
        <v>1449</v>
      </c>
      <c r="D452" s="15" t="s">
        <v>1464</v>
      </c>
      <c r="E452" s="15" t="s">
        <v>244</v>
      </c>
      <c r="F452" s="16"/>
      <c r="G452" s="15">
        <v>0.124</v>
      </c>
      <c r="H452" s="15" t="s">
        <v>1053</v>
      </c>
      <c r="I452" s="20">
        <f t="shared" si="19"/>
        <v>4.34</v>
      </c>
      <c r="J452" s="20">
        <f t="shared" si="20"/>
        <v>1.24</v>
      </c>
      <c r="K452" s="21">
        <f t="shared" si="18"/>
        <v>3.0999999999999996</v>
      </c>
      <c r="L452" s="15" t="s">
        <v>1465</v>
      </c>
      <c r="M452" s="11"/>
    </row>
    <row r="453" spans="1:13" ht="15" customHeight="1">
      <c r="A453" s="11">
        <v>449</v>
      </c>
      <c r="B453" s="11" t="s">
        <v>1048</v>
      </c>
      <c r="C453" s="15" t="s">
        <v>1449</v>
      </c>
      <c r="D453" s="15" t="s">
        <v>1466</v>
      </c>
      <c r="E453" s="15" t="s">
        <v>1467</v>
      </c>
      <c r="F453" s="16" t="s">
        <v>1468</v>
      </c>
      <c r="G453" s="15">
        <v>0.667</v>
      </c>
      <c r="H453" s="15" t="s">
        <v>1053</v>
      </c>
      <c r="I453" s="20">
        <f t="shared" si="19"/>
        <v>23.345000000000002</v>
      </c>
      <c r="J453" s="20">
        <f t="shared" si="20"/>
        <v>6.67</v>
      </c>
      <c r="K453" s="21">
        <f aca="true" t="shared" si="21" ref="K453:K516">I453-J453</f>
        <v>16.675000000000004</v>
      </c>
      <c r="L453" s="15"/>
      <c r="M453" s="11"/>
    </row>
    <row r="454" spans="1:13" ht="15" customHeight="1">
      <c r="A454" s="11">
        <v>450</v>
      </c>
      <c r="B454" s="11" t="s">
        <v>1048</v>
      </c>
      <c r="C454" s="15" t="s">
        <v>1449</v>
      </c>
      <c r="D454" s="15" t="s">
        <v>1469</v>
      </c>
      <c r="E454" s="15" t="s">
        <v>1470</v>
      </c>
      <c r="F454" s="16" t="s">
        <v>1471</v>
      </c>
      <c r="G454" s="15">
        <v>0.239</v>
      </c>
      <c r="H454" s="15" t="s">
        <v>1053</v>
      </c>
      <c r="I454" s="20">
        <f aca="true" t="shared" si="22" ref="I454:I517">G454*35</f>
        <v>8.365</v>
      </c>
      <c r="J454" s="20">
        <f aca="true" t="shared" si="23" ref="J454:J517">G454*10</f>
        <v>2.3899999999999997</v>
      </c>
      <c r="K454" s="21">
        <f t="shared" si="21"/>
        <v>5.9750000000000005</v>
      </c>
      <c r="L454" s="15"/>
      <c r="M454" s="11"/>
    </row>
    <row r="455" spans="1:13" ht="15" customHeight="1">
      <c r="A455" s="11">
        <v>451</v>
      </c>
      <c r="B455" s="11" t="s">
        <v>1048</v>
      </c>
      <c r="C455" s="15" t="s">
        <v>1449</v>
      </c>
      <c r="D455" s="15" t="s">
        <v>1472</v>
      </c>
      <c r="E455" s="15" t="s">
        <v>1473</v>
      </c>
      <c r="F455" s="16" t="s">
        <v>1474</v>
      </c>
      <c r="G455" s="15">
        <v>0.902</v>
      </c>
      <c r="H455" s="15" t="s">
        <v>1053</v>
      </c>
      <c r="I455" s="20">
        <f t="shared" si="22"/>
        <v>31.57</v>
      </c>
      <c r="J455" s="20">
        <f t="shared" si="23"/>
        <v>9.02</v>
      </c>
      <c r="K455" s="21">
        <f t="shared" si="21"/>
        <v>22.55</v>
      </c>
      <c r="L455" s="15" t="s">
        <v>1475</v>
      </c>
      <c r="M455" s="11"/>
    </row>
    <row r="456" spans="1:13" ht="15" customHeight="1">
      <c r="A456" s="11">
        <v>452</v>
      </c>
      <c r="B456" s="11" t="s">
        <v>1048</v>
      </c>
      <c r="C456" s="15" t="s">
        <v>1449</v>
      </c>
      <c r="D456" s="15" t="s">
        <v>1472</v>
      </c>
      <c r="E456" s="15" t="s">
        <v>1476</v>
      </c>
      <c r="F456" s="16" t="s">
        <v>1477</v>
      </c>
      <c r="G456" s="15">
        <v>0.47</v>
      </c>
      <c r="H456" s="15" t="s">
        <v>1053</v>
      </c>
      <c r="I456" s="20">
        <f t="shared" si="22"/>
        <v>16.45</v>
      </c>
      <c r="J456" s="20">
        <f t="shared" si="23"/>
        <v>4.699999999999999</v>
      </c>
      <c r="K456" s="21">
        <f t="shared" si="21"/>
        <v>11.75</v>
      </c>
      <c r="L456" s="15" t="s">
        <v>1478</v>
      </c>
      <c r="M456" s="11"/>
    </row>
    <row r="457" spans="1:13" ht="15" customHeight="1">
      <c r="A457" s="11">
        <v>453</v>
      </c>
      <c r="B457" s="11" t="s">
        <v>1048</v>
      </c>
      <c r="C457" s="15" t="s">
        <v>1449</v>
      </c>
      <c r="D457" s="15" t="s">
        <v>1472</v>
      </c>
      <c r="E457" s="15" t="s">
        <v>1479</v>
      </c>
      <c r="F457" s="16" t="s">
        <v>1480</v>
      </c>
      <c r="G457" s="15">
        <v>0.295</v>
      </c>
      <c r="H457" s="15" t="s">
        <v>1053</v>
      </c>
      <c r="I457" s="20">
        <f t="shared" si="22"/>
        <v>10.325</v>
      </c>
      <c r="J457" s="20">
        <f t="shared" si="23"/>
        <v>2.9499999999999997</v>
      </c>
      <c r="K457" s="21">
        <f t="shared" si="21"/>
        <v>7.375</v>
      </c>
      <c r="L457" s="15"/>
      <c r="M457" s="11"/>
    </row>
    <row r="458" spans="1:13" ht="15" customHeight="1">
      <c r="A458" s="11">
        <v>454</v>
      </c>
      <c r="B458" s="11" t="s">
        <v>1048</v>
      </c>
      <c r="C458" s="15" t="s">
        <v>1449</v>
      </c>
      <c r="D458" s="15" t="s">
        <v>1481</v>
      </c>
      <c r="E458" s="15" t="s">
        <v>1482</v>
      </c>
      <c r="F458" s="16" t="s">
        <v>1483</v>
      </c>
      <c r="G458" s="15">
        <v>1.935</v>
      </c>
      <c r="H458" s="15" t="s">
        <v>1053</v>
      </c>
      <c r="I458" s="20">
        <f t="shared" si="22"/>
        <v>67.72500000000001</v>
      </c>
      <c r="J458" s="20">
        <f t="shared" si="23"/>
        <v>19.35</v>
      </c>
      <c r="K458" s="21">
        <f t="shared" si="21"/>
        <v>48.37500000000001</v>
      </c>
      <c r="L458" s="15" t="s">
        <v>1484</v>
      </c>
      <c r="M458" s="11"/>
    </row>
    <row r="459" spans="1:13" ht="15" customHeight="1">
      <c r="A459" s="11">
        <v>455</v>
      </c>
      <c r="B459" s="11" t="s">
        <v>1048</v>
      </c>
      <c r="C459" s="15" t="s">
        <v>1449</v>
      </c>
      <c r="D459" s="15" t="s">
        <v>1485</v>
      </c>
      <c r="E459" s="15" t="s">
        <v>1486</v>
      </c>
      <c r="F459" s="16" t="s">
        <v>1487</v>
      </c>
      <c r="G459" s="15">
        <v>0.77</v>
      </c>
      <c r="H459" s="15" t="s">
        <v>1053</v>
      </c>
      <c r="I459" s="20">
        <f t="shared" si="22"/>
        <v>26.95</v>
      </c>
      <c r="J459" s="20">
        <f t="shared" si="23"/>
        <v>7.7</v>
      </c>
      <c r="K459" s="21">
        <f t="shared" si="21"/>
        <v>19.25</v>
      </c>
      <c r="L459" s="15" t="s">
        <v>1488</v>
      </c>
      <c r="M459" s="11"/>
    </row>
    <row r="460" spans="1:13" ht="15" customHeight="1">
      <c r="A460" s="11">
        <v>456</v>
      </c>
      <c r="B460" s="11" t="s">
        <v>1048</v>
      </c>
      <c r="C460" s="15" t="s">
        <v>1449</v>
      </c>
      <c r="D460" s="15" t="s">
        <v>1489</v>
      </c>
      <c r="E460" s="15" t="s">
        <v>1490</v>
      </c>
      <c r="F460" s="16"/>
      <c r="G460" s="15">
        <v>0.705</v>
      </c>
      <c r="H460" s="15" t="s">
        <v>1053</v>
      </c>
      <c r="I460" s="20">
        <f t="shared" si="22"/>
        <v>24.674999999999997</v>
      </c>
      <c r="J460" s="20">
        <f t="shared" si="23"/>
        <v>7.05</v>
      </c>
      <c r="K460" s="21">
        <f t="shared" si="21"/>
        <v>17.624999999999996</v>
      </c>
      <c r="L460" s="15" t="s">
        <v>265</v>
      </c>
      <c r="M460" s="11"/>
    </row>
    <row r="461" spans="1:13" ht="15" customHeight="1">
      <c r="A461" s="11">
        <v>457</v>
      </c>
      <c r="B461" s="11" t="s">
        <v>1048</v>
      </c>
      <c r="C461" s="15" t="s">
        <v>1449</v>
      </c>
      <c r="D461" s="15" t="s">
        <v>1489</v>
      </c>
      <c r="E461" s="15" t="s">
        <v>1491</v>
      </c>
      <c r="F461" s="16" t="s">
        <v>1492</v>
      </c>
      <c r="G461" s="15">
        <v>2.459</v>
      </c>
      <c r="H461" s="15" t="s">
        <v>1053</v>
      </c>
      <c r="I461" s="20">
        <f t="shared" si="22"/>
        <v>86.065</v>
      </c>
      <c r="J461" s="20">
        <f t="shared" si="23"/>
        <v>24.59</v>
      </c>
      <c r="K461" s="21">
        <f t="shared" si="21"/>
        <v>61.474999999999994</v>
      </c>
      <c r="L461" s="15" t="s">
        <v>1064</v>
      </c>
      <c r="M461" s="11"/>
    </row>
    <row r="462" spans="1:13" ht="15" customHeight="1">
      <c r="A462" s="11">
        <v>458</v>
      </c>
      <c r="B462" s="11" t="s">
        <v>1048</v>
      </c>
      <c r="C462" s="15" t="s">
        <v>1449</v>
      </c>
      <c r="D462" s="15" t="s">
        <v>1493</v>
      </c>
      <c r="E462" s="15" t="s">
        <v>1494</v>
      </c>
      <c r="F462" s="16" t="s">
        <v>1495</v>
      </c>
      <c r="G462" s="15">
        <v>0.617</v>
      </c>
      <c r="H462" s="15" t="s">
        <v>1053</v>
      </c>
      <c r="I462" s="20">
        <f t="shared" si="22"/>
        <v>21.595</v>
      </c>
      <c r="J462" s="20">
        <f t="shared" si="23"/>
        <v>6.17</v>
      </c>
      <c r="K462" s="21">
        <f t="shared" si="21"/>
        <v>15.424999999999999</v>
      </c>
      <c r="L462" s="15" t="s">
        <v>1191</v>
      </c>
      <c r="M462" s="11"/>
    </row>
    <row r="463" spans="1:13" ht="15" customHeight="1">
      <c r="A463" s="11">
        <v>459</v>
      </c>
      <c r="B463" s="11" t="s">
        <v>1048</v>
      </c>
      <c r="C463" s="15" t="s">
        <v>1449</v>
      </c>
      <c r="D463" s="15" t="s">
        <v>1496</v>
      </c>
      <c r="E463" s="15" t="s">
        <v>1497</v>
      </c>
      <c r="F463" s="16" t="s">
        <v>1498</v>
      </c>
      <c r="G463" s="15">
        <v>0.867</v>
      </c>
      <c r="H463" s="15" t="s">
        <v>1059</v>
      </c>
      <c r="I463" s="20">
        <f t="shared" si="22"/>
        <v>30.345</v>
      </c>
      <c r="J463" s="20">
        <f t="shared" si="23"/>
        <v>8.67</v>
      </c>
      <c r="K463" s="21">
        <f t="shared" si="21"/>
        <v>21.674999999999997</v>
      </c>
      <c r="L463" s="15" t="s">
        <v>231</v>
      </c>
      <c r="M463" s="11"/>
    </row>
    <row r="464" spans="1:13" ht="15" customHeight="1">
      <c r="A464" s="11">
        <v>460</v>
      </c>
      <c r="B464" s="11" t="s">
        <v>1048</v>
      </c>
      <c r="C464" s="15" t="s">
        <v>1449</v>
      </c>
      <c r="D464" s="15" t="s">
        <v>1499</v>
      </c>
      <c r="E464" s="15" t="s">
        <v>1500</v>
      </c>
      <c r="F464" s="16"/>
      <c r="G464" s="15">
        <v>0.906</v>
      </c>
      <c r="H464" s="15" t="s">
        <v>1053</v>
      </c>
      <c r="I464" s="20">
        <f t="shared" si="22"/>
        <v>31.71</v>
      </c>
      <c r="J464" s="20">
        <f t="shared" si="23"/>
        <v>9.06</v>
      </c>
      <c r="K464" s="21">
        <f t="shared" si="21"/>
        <v>22.65</v>
      </c>
      <c r="L464" s="15" t="s">
        <v>224</v>
      </c>
      <c r="M464" s="11"/>
    </row>
    <row r="465" spans="1:13" ht="15" customHeight="1">
      <c r="A465" s="11">
        <v>461</v>
      </c>
      <c r="B465" s="11" t="s">
        <v>1048</v>
      </c>
      <c r="C465" s="15" t="s">
        <v>1449</v>
      </c>
      <c r="D465" s="15" t="s">
        <v>1499</v>
      </c>
      <c r="E465" s="15" t="s">
        <v>244</v>
      </c>
      <c r="F465" s="16"/>
      <c r="G465" s="15">
        <v>0.181</v>
      </c>
      <c r="H465" s="15" t="s">
        <v>1053</v>
      </c>
      <c r="I465" s="20">
        <f t="shared" si="22"/>
        <v>6.335</v>
      </c>
      <c r="J465" s="20">
        <f t="shared" si="23"/>
        <v>1.81</v>
      </c>
      <c r="K465" s="21">
        <f t="shared" si="21"/>
        <v>4.525</v>
      </c>
      <c r="L465" s="15" t="s">
        <v>1064</v>
      </c>
      <c r="M465" s="11"/>
    </row>
    <row r="466" spans="1:13" ht="15" customHeight="1">
      <c r="A466" s="11">
        <v>462</v>
      </c>
      <c r="B466" s="11" t="s">
        <v>1048</v>
      </c>
      <c r="C466" s="15" t="s">
        <v>1449</v>
      </c>
      <c r="D466" s="15" t="s">
        <v>1501</v>
      </c>
      <c r="E466" s="15" t="s">
        <v>1467</v>
      </c>
      <c r="F466" s="16" t="s">
        <v>1468</v>
      </c>
      <c r="G466" s="15">
        <v>1.22</v>
      </c>
      <c r="H466" s="15" t="s">
        <v>1053</v>
      </c>
      <c r="I466" s="20">
        <f t="shared" si="22"/>
        <v>42.699999999999996</v>
      </c>
      <c r="J466" s="20">
        <f t="shared" si="23"/>
        <v>12.2</v>
      </c>
      <c r="K466" s="21">
        <f t="shared" si="21"/>
        <v>30.499999999999996</v>
      </c>
      <c r="L466" s="15" t="s">
        <v>1502</v>
      </c>
      <c r="M466" s="11"/>
    </row>
    <row r="467" spans="1:13" ht="15" customHeight="1">
      <c r="A467" s="11">
        <v>463</v>
      </c>
      <c r="B467" s="11" t="s">
        <v>1048</v>
      </c>
      <c r="C467" s="15" t="s">
        <v>1449</v>
      </c>
      <c r="D467" s="15" t="s">
        <v>1503</v>
      </c>
      <c r="E467" s="15" t="s">
        <v>1504</v>
      </c>
      <c r="F467" s="16" t="s">
        <v>1505</v>
      </c>
      <c r="G467" s="15">
        <v>0.706</v>
      </c>
      <c r="H467" s="15" t="s">
        <v>1053</v>
      </c>
      <c r="I467" s="20">
        <f t="shared" si="22"/>
        <v>24.709999999999997</v>
      </c>
      <c r="J467" s="20">
        <f t="shared" si="23"/>
        <v>7.06</v>
      </c>
      <c r="K467" s="21">
        <f t="shared" si="21"/>
        <v>17.65</v>
      </c>
      <c r="L467" s="15"/>
      <c r="M467" s="11"/>
    </row>
    <row r="468" spans="1:13" ht="15" customHeight="1">
      <c r="A468" s="11">
        <v>464</v>
      </c>
      <c r="B468" s="11" t="s">
        <v>1048</v>
      </c>
      <c r="C468" s="15" t="s">
        <v>1449</v>
      </c>
      <c r="D468" s="15" t="s">
        <v>1506</v>
      </c>
      <c r="E468" s="15" t="s">
        <v>1507</v>
      </c>
      <c r="F468" s="16" t="s">
        <v>1508</v>
      </c>
      <c r="G468" s="15">
        <v>1.67</v>
      </c>
      <c r="H468" s="15" t="s">
        <v>1059</v>
      </c>
      <c r="I468" s="20">
        <f t="shared" si="22"/>
        <v>58.449999999999996</v>
      </c>
      <c r="J468" s="20">
        <f t="shared" si="23"/>
        <v>16.7</v>
      </c>
      <c r="K468" s="21">
        <f t="shared" si="21"/>
        <v>41.75</v>
      </c>
      <c r="L468" s="15"/>
      <c r="M468" s="11"/>
    </row>
    <row r="469" spans="1:13" ht="15" customHeight="1">
      <c r="A469" s="11">
        <v>465</v>
      </c>
      <c r="B469" s="11" t="s">
        <v>1048</v>
      </c>
      <c r="C469" s="15" t="s">
        <v>1449</v>
      </c>
      <c r="D469" s="15" t="s">
        <v>1509</v>
      </c>
      <c r="E469" s="15" t="s">
        <v>1510</v>
      </c>
      <c r="F469" s="16" t="s">
        <v>1511</v>
      </c>
      <c r="G469" s="15">
        <v>0.633</v>
      </c>
      <c r="H469" s="15" t="s">
        <v>1053</v>
      </c>
      <c r="I469" s="20">
        <f t="shared" si="22"/>
        <v>22.155</v>
      </c>
      <c r="J469" s="20">
        <f t="shared" si="23"/>
        <v>6.33</v>
      </c>
      <c r="K469" s="21">
        <f t="shared" si="21"/>
        <v>15.825000000000001</v>
      </c>
      <c r="L469" s="15" t="s">
        <v>93</v>
      </c>
      <c r="M469" s="11"/>
    </row>
    <row r="470" spans="1:13" ht="15" customHeight="1">
      <c r="A470" s="11">
        <v>466</v>
      </c>
      <c r="B470" s="11" t="s">
        <v>1048</v>
      </c>
      <c r="C470" s="15" t="s">
        <v>1449</v>
      </c>
      <c r="D470" s="15" t="s">
        <v>1512</v>
      </c>
      <c r="E470" s="15" t="s">
        <v>1513</v>
      </c>
      <c r="F470" s="16" t="s">
        <v>1514</v>
      </c>
      <c r="G470" s="15">
        <v>1.003</v>
      </c>
      <c r="H470" s="15" t="s">
        <v>1053</v>
      </c>
      <c r="I470" s="20">
        <f t="shared" si="22"/>
        <v>35.105</v>
      </c>
      <c r="J470" s="20">
        <f t="shared" si="23"/>
        <v>10.03</v>
      </c>
      <c r="K470" s="21">
        <f t="shared" si="21"/>
        <v>25.074999999999996</v>
      </c>
      <c r="L470" s="15" t="s">
        <v>200</v>
      </c>
      <c r="M470" s="11"/>
    </row>
    <row r="471" spans="1:13" ht="15" customHeight="1">
      <c r="A471" s="11">
        <v>467</v>
      </c>
      <c r="B471" s="11" t="s">
        <v>1048</v>
      </c>
      <c r="C471" s="15" t="s">
        <v>1449</v>
      </c>
      <c r="D471" s="15" t="s">
        <v>1512</v>
      </c>
      <c r="E471" s="15" t="s">
        <v>1515</v>
      </c>
      <c r="F471" s="16" t="s">
        <v>1516</v>
      </c>
      <c r="G471" s="15">
        <v>1.103</v>
      </c>
      <c r="H471" s="15" t="s">
        <v>1053</v>
      </c>
      <c r="I471" s="20">
        <f t="shared" si="22"/>
        <v>38.605</v>
      </c>
      <c r="J471" s="20">
        <f t="shared" si="23"/>
        <v>11.03</v>
      </c>
      <c r="K471" s="21">
        <f t="shared" si="21"/>
        <v>27.574999999999996</v>
      </c>
      <c r="L471" s="15" t="s">
        <v>1517</v>
      </c>
      <c r="M471" s="11"/>
    </row>
    <row r="472" spans="1:13" ht="15" customHeight="1">
      <c r="A472" s="11">
        <v>468</v>
      </c>
      <c r="B472" s="11" t="s">
        <v>1048</v>
      </c>
      <c r="C472" s="15" t="s">
        <v>1449</v>
      </c>
      <c r="D472" s="15" t="s">
        <v>1512</v>
      </c>
      <c r="E472" s="15" t="s">
        <v>1518</v>
      </c>
      <c r="F472" s="16" t="s">
        <v>1519</v>
      </c>
      <c r="G472" s="15">
        <v>0.622</v>
      </c>
      <c r="H472" s="15" t="s">
        <v>1053</v>
      </c>
      <c r="I472" s="20">
        <f t="shared" si="22"/>
        <v>21.77</v>
      </c>
      <c r="J472" s="20">
        <f t="shared" si="23"/>
        <v>6.22</v>
      </c>
      <c r="K472" s="21">
        <f t="shared" si="21"/>
        <v>15.55</v>
      </c>
      <c r="L472" s="15"/>
      <c r="M472" s="11"/>
    </row>
    <row r="473" spans="1:13" ht="15" customHeight="1">
      <c r="A473" s="11">
        <v>469</v>
      </c>
      <c r="B473" s="11" t="s">
        <v>1048</v>
      </c>
      <c r="C473" s="15" t="s">
        <v>1520</v>
      </c>
      <c r="D473" s="15" t="s">
        <v>1521</v>
      </c>
      <c r="E473" s="15" t="s">
        <v>1522</v>
      </c>
      <c r="F473" s="16" t="s">
        <v>1523</v>
      </c>
      <c r="G473" s="15">
        <v>2.836</v>
      </c>
      <c r="H473" s="15" t="s">
        <v>1053</v>
      </c>
      <c r="I473" s="20">
        <f t="shared" si="22"/>
        <v>99.25999999999999</v>
      </c>
      <c r="J473" s="20">
        <f t="shared" si="23"/>
        <v>28.36</v>
      </c>
      <c r="K473" s="21">
        <f t="shared" si="21"/>
        <v>70.89999999999999</v>
      </c>
      <c r="L473" s="15"/>
      <c r="M473" s="11"/>
    </row>
    <row r="474" spans="1:13" ht="15" customHeight="1">
      <c r="A474" s="11">
        <v>470</v>
      </c>
      <c r="B474" s="11" t="s">
        <v>1048</v>
      </c>
      <c r="C474" s="15" t="s">
        <v>1520</v>
      </c>
      <c r="D474" s="15" t="s">
        <v>1524</v>
      </c>
      <c r="E474" s="15" t="s">
        <v>1525</v>
      </c>
      <c r="F474" s="16" t="s">
        <v>1526</v>
      </c>
      <c r="G474" s="15">
        <v>1.514</v>
      </c>
      <c r="H474" s="15" t="s">
        <v>1053</v>
      </c>
      <c r="I474" s="20">
        <f t="shared" si="22"/>
        <v>52.99</v>
      </c>
      <c r="J474" s="20">
        <f t="shared" si="23"/>
        <v>15.14</v>
      </c>
      <c r="K474" s="21">
        <f t="shared" si="21"/>
        <v>37.85</v>
      </c>
      <c r="L474" s="15"/>
      <c r="M474" s="11"/>
    </row>
    <row r="475" spans="1:13" ht="15" customHeight="1">
      <c r="A475" s="11">
        <v>471</v>
      </c>
      <c r="B475" s="11" t="s">
        <v>1048</v>
      </c>
      <c r="C475" s="15" t="s">
        <v>1520</v>
      </c>
      <c r="D475" s="15" t="s">
        <v>1524</v>
      </c>
      <c r="E475" s="15" t="s">
        <v>1527</v>
      </c>
      <c r="F475" s="16" t="s">
        <v>1528</v>
      </c>
      <c r="G475" s="15">
        <v>0.458</v>
      </c>
      <c r="H475" s="15" t="s">
        <v>1053</v>
      </c>
      <c r="I475" s="20">
        <f t="shared" si="22"/>
        <v>16.03</v>
      </c>
      <c r="J475" s="20">
        <f t="shared" si="23"/>
        <v>4.58</v>
      </c>
      <c r="K475" s="21">
        <f t="shared" si="21"/>
        <v>11.450000000000001</v>
      </c>
      <c r="L475" s="15" t="s">
        <v>93</v>
      </c>
      <c r="M475" s="11"/>
    </row>
    <row r="476" spans="1:13" ht="15" customHeight="1">
      <c r="A476" s="11">
        <v>472</v>
      </c>
      <c r="B476" s="11" t="s">
        <v>1048</v>
      </c>
      <c r="C476" s="15" t="s">
        <v>1520</v>
      </c>
      <c r="D476" s="15" t="s">
        <v>1524</v>
      </c>
      <c r="E476" s="15" t="s">
        <v>1529</v>
      </c>
      <c r="F476" s="16" t="s">
        <v>1530</v>
      </c>
      <c r="G476" s="15">
        <v>0.314</v>
      </c>
      <c r="H476" s="15" t="s">
        <v>1053</v>
      </c>
      <c r="I476" s="20">
        <f t="shared" si="22"/>
        <v>10.99</v>
      </c>
      <c r="J476" s="20">
        <f t="shared" si="23"/>
        <v>3.14</v>
      </c>
      <c r="K476" s="21">
        <f t="shared" si="21"/>
        <v>7.85</v>
      </c>
      <c r="L476" s="15" t="s">
        <v>116</v>
      </c>
      <c r="M476" s="11"/>
    </row>
    <row r="477" spans="1:13" ht="15" customHeight="1">
      <c r="A477" s="11">
        <v>473</v>
      </c>
      <c r="B477" s="11" t="s">
        <v>1048</v>
      </c>
      <c r="C477" s="15" t="s">
        <v>1520</v>
      </c>
      <c r="D477" s="15" t="s">
        <v>1531</v>
      </c>
      <c r="E477" s="15" t="s">
        <v>1532</v>
      </c>
      <c r="F477" s="16" t="s">
        <v>1533</v>
      </c>
      <c r="G477" s="15">
        <v>0.95</v>
      </c>
      <c r="H477" s="15" t="s">
        <v>1059</v>
      </c>
      <c r="I477" s="20">
        <f t="shared" si="22"/>
        <v>33.25</v>
      </c>
      <c r="J477" s="20">
        <f t="shared" si="23"/>
        <v>9.5</v>
      </c>
      <c r="K477" s="21">
        <f t="shared" si="21"/>
        <v>23.75</v>
      </c>
      <c r="L477" s="15" t="s">
        <v>1534</v>
      </c>
      <c r="M477" s="11"/>
    </row>
    <row r="478" spans="1:13" ht="15" customHeight="1">
      <c r="A478" s="11">
        <v>474</v>
      </c>
      <c r="B478" s="11" t="s">
        <v>1048</v>
      </c>
      <c r="C478" s="15" t="s">
        <v>1520</v>
      </c>
      <c r="D478" s="15" t="s">
        <v>1535</v>
      </c>
      <c r="E478" s="15" t="s">
        <v>1536</v>
      </c>
      <c r="F478" s="16" t="s">
        <v>1537</v>
      </c>
      <c r="G478" s="15">
        <v>1.666</v>
      </c>
      <c r="H478" s="15" t="s">
        <v>1053</v>
      </c>
      <c r="I478" s="20">
        <f t="shared" si="22"/>
        <v>58.309999999999995</v>
      </c>
      <c r="J478" s="20">
        <f t="shared" si="23"/>
        <v>16.66</v>
      </c>
      <c r="K478" s="21">
        <f t="shared" si="21"/>
        <v>41.64999999999999</v>
      </c>
      <c r="L478" s="15"/>
      <c r="M478" s="11"/>
    </row>
    <row r="479" spans="1:13" ht="15" customHeight="1">
      <c r="A479" s="11">
        <v>475</v>
      </c>
      <c r="B479" s="11" t="s">
        <v>1048</v>
      </c>
      <c r="C479" s="15" t="s">
        <v>1520</v>
      </c>
      <c r="D479" s="15" t="s">
        <v>1538</v>
      </c>
      <c r="E479" s="15" t="s">
        <v>1539</v>
      </c>
      <c r="F479" s="16" t="s">
        <v>1540</v>
      </c>
      <c r="G479" s="15">
        <v>1.233</v>
      </c>
      <c r="H479" s="15" t="s">
        <v>1059</v>
      </c>
      <c r="I479" s="20">
        <f t="shared" si="22"/>
        <v>43.155</v>
      </c>
      <c r="J479" s="20">
        <f t="shared" si="23"/>
        <v>12.330000000000002</v>
      </c>
      <c r="K479" s="21">
        <f t="shared" si="21"/>
        <v>30.825</v>
      </c>
      <c r="L479" s="15"/>
      <c r="M479" s="11"/>
    </row>
    <row r="480" spans="1:13" ht="15" customHeight="1">
      <c r="A480" s="11">
        <v>476</v>
      </c>
      <c r="B480" s="11" t="s">
        <v>1048</v>
      </c>
      <c r="C480" s="15" t="s">
        <v>1520</v>
      </c>
      <c r="D480" s="15" t="s">
        <v>1541</v>
      </c>
      <c r="E480" s="15" t="s">
        <v>1542</v>
      </c>
      <c r="F480" s="16" t="s">
        <v>1543</v>
      </c>
      <c r="G480" s="15">
        <v>4.564</v>
      </c>
      <c r="H480" s="15" t="s">
        <v>1059</v>
      </c>
      <c r="I480" s="20">
        <f t="shared" si="22"/>
        <v>159.74</v>
      </c>
      <c r="J480" s="20">
        <f t="shared" si="23"/>
        <v>45.64</v>
      </c>
      <c r="K480" s="21">
        <f t="shared" si="21"/>
        <v>114.10000000000001</v>
      </c>
      <c r="L480" s="15" t="s">
        <v>1109</v>
      </c>
      <c r="M480" s="11"/>
    </row>
    <row r="481" spans="1:13" ht="15" customHeight="1">
      <c r="A481" s="11">
        <v>477</v>
      </c>
      <c r="B481" s="11" t="s">
        <v>1048</v>
      </c>
      <c r="C481" s="15" t="s">
        <v>1520</v>
      </c>
      <c r="D481" s="15" t="s">
        <v>1544</v>
      </c>
      <c r="E481" s="15" t="s">
        <v>1536</v>
      </c>
      <c r="F481" s="16" t="s">
        <v>1537</v>
      </c>
      <c r="G481" s="15">
        <v>0.235</v>
      </c>
      <c r="H481" s="15" t="s">
        <v>1053</v>
      </c>
      <c r="I481" s="20">
        <f t="shared" si="22"/>
        <v>8.225</v>
      </c>
      <c r="J481" s="20">
        <f t="shared" si="23"/>
        <v>2.3499999999999996</v>
      </c>
      <c r="K481" s="21">
        <f t="shared" si="21"/>
        <v>5.875</v>
      </c>
      <c r="L481" s="15"/>
      <c r="M481" s="11"/>
    </row>
    <row r="482" spans="1:13" ht="15" customHeight="1">
      <c r="A482" s="11">
        <v>478</v>
      </c>
      <c r="B482" s="11" t="s">
        <v>1048</v>
      </c>
      <c r="C482" s="15" t="s">
        <v>1520</v>
      </c>
      <c r="D482" s="15" t="s">
        <v>1544</v>
      </c>
      <c r="E482" s="15" t="s">
        <v>1545</v>
      </c>
      <c r="F482" s="16" t="s">
        <v>1546</v>
      </c>
      <c r="G482" s="15">
        <v>0.364</v>
      </c>
      <c r="H482" s="15" t="s">
        <v>1053</v>
      </c>
      <c r="I482" s="20">
        <f t="shared" si="22"/>
        <v>12.74</v>
      </c>
      <c r="J482" s="20">
        <f t="shared" si="23"/>
        <v>3.6399999999999997</v>
      </c>
      <c r="K482" s="21">
        <f t="shared" si="21"/>
        <v>9.100000000000001</v>
      </c>
      <c r="L482" s="15" t="s">
        <v>1547</v>
      </c>
      <c r="M482" s="11"/>
    </row>
    <row r="483" spans="1:13" ht="15" customHeight="1">
      <c r="A483" s="11">
        <v>479</v>
      </c>
      <c r="B483" s="11" t="s">
        <v>1048</v>
      </c>
      <c r="C483" s="15" t="s">
        <v>1520</v>
      </c>
      <c r="D483" s="15" t="s">
        <v>1548</v>
      </c>
      <c r="E483" s="15" t="s">
        <v>1549</v>
      </c>
      <c r="F483" s="16" t="s">
        <v>1550</v>
      </c>
      <c r="G483" s="15">
        <v>0.523</v>
      </c>
      <c r="H483" s="15" t="s">
        <v>1053</v>
      </c>
      <c r="I483" s="20">
        <f t="shared" si="22"/>
        <v>18.305</v>
      </c>
      <c r="J483" s="20">
        <f t="shared" si="23"/>
        <v>5.23</v>
      </c>
      <c r="K483" s="21">
        <f t="shared" si="21"/>
        <v>13.075</v>
      </c>
      <c r="L483" s="15"/>
      <c r="M483" s="11"/>
    </row>
    <row r="484" spans="1:13" ht="15" customHeight="1">
      <c r="A484" s="11">
        <v>480</v>
      </c>
      <c r="B484" s="11" t="s">
        <v>1048</v>
      </c>
      <c r="C484" s="15" t="s">
        <v>1520</v>
      </c>
      <c r="D484" s="15" t="s">
        <v>1548</v>
      </c>
      <c r="E484" s="15" t="s">
        <v>1551</v>
      </c>
      <c r="F484" s="16" t="s">
        <v>1552</v>
      </c>
      <c r="G484" s="15">
        <v>1.98</v>
      </c>
      <c r="H484" s="15" t="s">
        <v>1053</v>
      </c>
      <c r="I484" s="20">
        <f t="shared" si="22"/>
        <v>69.3</v>
      </c>
      <c r="J484" s="20">
        <f t="shared" si="23"/>
        <v>19.8</v>
      </c>
      <c r="K484" s="21">
        <f t="shared" si="21"/>
        <v>49.5</v>
      </c>
      <c r="L484" s="15" t="s">
        <v>97</v>
      </c>
      <c r="M484" s="11"/>
    </row>
    <row r="485" spans="1:13" ht="15" customHeight="1">
      <c r="A485" s="11">
        <v>481</v>
      </c>
      <c r="B485" s="11" t="s">
        <v>1048</v>
      </c>
      <c r="C485" s="15" t="s">
        <v>1520</v>
      </c>
      <c r="D485" s="15" t="s">
        <v>1548</v>
      </c>
      <c r="E485" s="15" t="s">
        <v>1553</v>
      </c>
      <c r="F485" s="16" t="s">
        <v>1554</v>
      </c>
      <c r="G485" s="15">
        <v>2.049</v>
      </c>
      <c r="H485" s="15" t="s">
        <v>1053</v>
      </c>
      <c r="I485" s="20">
        <f t="shared" si="22"/>
        <v>71.715</v>
      </c>
      <c r="J485" s="20">
        <f t="shared" si="23"/>
        <v>20.49</v>
      </c>
      <c r="K485" s="21">
        <f t="shared" si="21"/>
        <v>51.22500000000001</v>
      </c>
      <c r="L485" s="15" t="s">
        <v>1555</v>
      </c>
      <c r="M485" s="11"/>
    </row>
    <row r="486" spans="1:13" ht="15" customHeight="1">
      <c r="A486" s="11">
        <v>482</v>
      </c>
      <c r="B486" s="11" t="s">
        <v>1048</v>
      </c>
      <c r="C486" s="15" t="s">
        <v>1520</v>
      </c>
      <c r="D486" s="15" t="s">
        <v>1548</v>
      </c>
      <c r="E486" s="15" t="s">
        <v>1556</v>
      </c>
      <c r="F486" s="16" t="s">
        <v>1557</v>
      </c>
      <c r="G486" s="15">
        <v>2.132</v>
      </c>
      <c r="H486" s="15" t="s">
        <v>1053</v>
      </c>
      <c r="I486" s="20">
        <f t="shared" si="22"/>
        <v>74.62</v>
      </c>
      <c r="J486" s="20">
        <f t="shared" si="23"/>
        <v>21.32</v>
      </c>
      <c r="K486" s="21">
        <f t="shared" si="21"/>
        <v>53.300000000000004</v>
      </c>
      <c r="L486" s="15" t="s">
        <v>1558</v>
      </c>
      <c r="M486" s="11"/>
    </row>
    <row r="487" spans="1:13" ht="15" customHeight="1">
      <c r="A487" s="11">
        <v>483</v>
      </c>
      <c r="B487" s="11" t="s">
        <v>1048</v>
      </c>
      <c r="C487" s="15" t="s">
        <v>1520</v>
      </c>
      <c r="D487" s="15" t="s">
        <v>1559</v>
      </c>
      <c r="E487" s="15" t="s">
        <v>244</v>
      </c>
      <c r="F487" s="16"/>
      <c r="G487" s="15">
        <v>0.194</v>
      </c>
      <c r="H487" s="15" t="s">
        <v>1053</v>
      </c>
      <c r="I487" s="20">
        <f t="shared" si="22"/>
        <v>6.79</v>
      </c>
      <c r="J487" s="20">
        <f t="shared" si="23"/>
        <v>1.94</v>
      </c>
      <c r="K487" s="21">
        <f t="shared" si="21"/>
        <v>4.85</v>
      </c>
      <c r="L487" s="15" t="s">
        <v>231</v>
      </c>
      <c r="M487" s="11"/>
    </row>
    <row r="488" spans="1:13" ht="15" customHeight="1">
      <c r="A488" s="11">
        <v>484</v>
      </c>
      <c r="B488" s="11" t="s">
        <v>1048</v>
      </c>
      <c r="C488" s="15" t="s">
        <v>1520</v>
      </c>
      <c r="D488" s="15" t="s">
        <v>1560</v>
      </c>
      <c r="E488" s="15" t="s">
        <v>1561</v>
      </c>
      <c r="F488" s="16" t="s">
        <v>1562</v>
      </c>
      <c r="G488" s="15">
        <v>0.75</v>
      </c>
      <c r="H488" s="15" t="s">
        <v>1053</v>
      </c>
      <c r="I488" s="20">
        <f t="shared" si="22"/>
        <v>26.25</v>
      </c>
      <c r="J488" s="20">
        <f t="shared" si="23"/>
        <v>7.5</v>
      </c>
      <c r="K488" s="21">
        <f t="shared" si="21"/>
        <v>18.75</v>
      </c>
      <c r="L488" s="15" t="s">
        <v>1563</v>
      </c>
      <c r="M488" s="11"/>
    </row>
    <row r="489" spans="1:13" ht="15" customHeight="1">
      <c r="A489" s="11">
        <v>485</v>
      </c>
      <c r="B489" s="11" t="s">
        <v>1048</v>
      </c>
      <c r="C489" s="15" t="s">
        <v>1520</v>
      </c>
      <c r="D489" s="15" t="s">
        <v>1564</v>
      </c>
      <c r="E489" s="15" t="s">
        <v>1565</v>
      </c>
      <c r="F489" s="16" t="s">
        <v>1566</v>
      </c>
      <c r="G489" s="15">
        <v>2.499</v>
      </c>
      <c r="H489" s="15" t="s">
        <v>1053</v>
      </c>
      <c r="I489" s="20">
        <f t="shared" si="22"/>
        <v>87.465</v>
      </c>
      <c r="J489" s="20">
        <f t="shared" si="23"/>
        <v>24.990000000000002</v>
      </c>
      <c r="K489" s="21">
        <f t="shared" si="21"/>
        <v>62.475</v>
      </c>
      <c r="L489" s="15" t="s">
        <v>158</v>
      </c>
      <c r="M489" s="11"/>
    </row>
    <row r="490" spans="1:13" ht="15" customHeight="1">
      <c r="A490" s="11">
        <v>486</v>
      </c>
      <c r="B490" s="11" t="s">
        <v>1048</v>
      </c>
      <c r="C490" s="15" t="s">
        <v>1520</v>
      </c>
      <c r="D490" s="15" t="s">
        <v>1567</v>
      </c>
      <c r="E490" s="15" t="s">
        <v>1568</v>
      </c>
      <c r="F490" s="16" t="s">
        <v>1569</v>
      </c>
      <c r="G490" s="15">
        <v>1.223</v>
      </c>
      <c r="H490" s="15" t="s">
        <v>1053</v>
      </c>
      <c r="I490" s="20">
        <f t="shared" si="22"/>
        <v>42.805</v>
      </c>
      <c r="J490" s="20">
        <f t="shared" si="23"/>
        <v>12.23</v>
      </c>
      <c r="K490" s="21">
        <f t="shared" si="21"/>
        <v>30.575</v>
      </c>
      <c r="L490" s="15"/>
      <c r="M490" s="11"/>
    </row>
    <row r="491" spans="1:13" ht="15" customHeight="1">
      <c r="A491" s="11">
        <v>487</v>
      </c>
      <c r="B491" s="11" t="s">
        <v>1048</v>
      </c>
      <c r="C491" s="15" t="s">
        <v>1520</v>
      </c>
      <c r="D491" s="15" t="s">
        <v>1567</v>
      </c>
      <c r="E491" s="15" t="s">
        <v>1570</v>
      </c>
      <c r="F491" s="16" t="s">
        <v>1571</v>
      </c>
      <c r="G491" s="15">
        <v>0.551</v>
      </c>
      <c r="H491" s="15" t="s">
        <v>1053</v>
      </c>
      <c r="I491" s="20">
        <f t="shared" si="22"/>
        <v>19.285</v>
      </c>
      <c r="J491" s="20">
        <f t="shared" si="23"/>
        <v>5.510000000000001</v>
      </c>
      <c r="K491" s="21">
        <f t="shared" si="21"/>
        <v>13.774999999999999</v>
      </c>
      <c r="L491" s="15" t="s">
        <v>72</v>
      </c>
      <c r="M491" s="11"/>
    </row>
    <row r="492" spans="1:13" ht="15" customHeight="1">
      <c r="A492" s="11">
        <v>488</v>
      </c>
      <c r="B492" s="11" t="s">
        <v>1048</v>
      </c>
      <c r="C492" s="15" t="s">
        <v>1520</v>
      </c>
      <c r="D492" s="15" t="s">
        <v>1572</v>
      </c>
      <c r="E492" s="15" t="s">
        <v>1573</v>
      </c>
      <c r="F492" s="16" t="s">
        <v>1574</v>
      </c>
      <c r="G492" s="15">
        <v>0.923</v>
      </c>
      <c r="H492" s="15" t="s">
        <v>1053</v>
      </c>
      <c r="I492" s="20">
        <f t="shared" si="22"/>
        <v>32.305</v>
      </c>
      <c r="J492" s="20">
        <f t="shared" si="23"/>
        <v>9.23</v>
      </c>
      <c r="K492" s="21">
        <f t="shared" si="21"/>
        <v>23.075</v>
      </c>
      <c r="L492" s="15" t="s">
        <v>1575</v>
      </c>
      <c r="M492" s="11"/>
    </row>
    <row r="493" spans="1:13" ht="15" customHeight="1">
      <c r="A493" s="11">
        <v>489</v>
      </c>
      <c r="B493" s="11" t="s">
        <v>1048</v>
      </c>
      <c r="C493" s="15" t="s">
        <v>1576</v>
      </c>
      <c r="D493" s="15" t="s">
        <v>1577</v>
      </c>
      <c r="E493" s="15" t="s">
        <v>1578</v>
      </c>
      <c r="F493" s="16" t="s">
        <v>1579</v>
      </c>
      <c r="G493" s="15">
        <v>1.988</v>
      </c>
      <c r="H493" s="15" t="s">
        <v>1053</v>
      </c>
      <c r="I493" s="20">
        <f t="shared" si="22"/>
        <v>69.58</v>
      </c>
      <c r="J493" s="20">
        <f t="shared" si="23"/>
        <v>19.88</v>
      </c>
      <c r="K493" s="21">
        <f t="shared" si="21"/>
        <v>49.7</v>
      </c>
      <c r="L493" s="15"/>
      <c r="M493" s="11"/>
    </row>
    <row r="494" spans="1:13" ht="15" customHeight="1">
      <c r="A494" s="11">
        <v>490</v>
      </c>
      <c r="B494" s="11" t="s">
        <v>1048</v>
      </c>
      <c r="C494" s="15" t="s">
        <v>1576</v>
      </c>
      <c r="D494" s="15" t="s">
        <v>1577</v>
      </c>
      <c r="E494" s="15" t="s">
        <v>1580</v>
      </c>
      <c r="F494" s="16" t="s">
        <v>1581</v>
      </c>
      <c r="G494" s="15">
        <v>0.438</v>
      </c>
      <c r="H494" s="15" t="s">
        <v>1053</v>
      </c>
      <c r="I494" s="20">
        <f t="shared" si="22"/>
        <v>15.33</v>
      </c>
      <c r="J494" s="20">
        <f t="shared" si="23"/>
        <v>4.38</v>
      </c>
      <c r="K494" s="21">
        <f t="shared" si="21"/>
        <v>10.95</v>
      </c>
      <c r="L494" s="15" t="s">
        <v>1582</v>
      </c>
      <c r="M494" s="11"/>
    </row>
    <row r="495" spans="1:13" ht="15" customHeight="1">
      <c r="A495" s="11">
        <v>491</v>
      </c>
      <c r="B495" s="11" t="s">
        <v>1048</v>
      </c>
      <c r="C495" s="15" t="s">
        <v>1576</v>
      </c>
      <c r="D495" s="15" t="s">
        <v>1583</v>
      </c>
      <c r="E495" s="15" t="s">
        <v>1584</v>
      </c>
      <c r="F495" s="16" t="s">
        <v>1585</v>
      </c>
      <c r="G495" s="15">
        <v>1.977</v>
      </c>
      <c r="H495" s="15" t="s">
        <v>1059</v>
      </c>
      <c r="I495" s="20">
        <f t="shared" si="22"/>
        <v>69.19500000000001</v>
      </c>
      <c r="J495" s="20">
        <f t="shared" si="23"/>
        <v>19.77</v>
      </c>
      <c r="K495" s="21">
        <f t="shared" si="21"/>
        <v>49.42500000000001</v>
      </c>
      <c r="L495" s="15" t="s">
        <v>1586</v>
      </c>
      <c r="M495" s="11"/>
    </row>
    <row r="496" spans="1:13" ht="15" customHeight="1">
      <c r="A496" s="11">
        <v>492</v>
      </c>
      <c r="B496" s="11" t="s">
        <v>1048</v>
      </c>
      <c r="C496" s="15" t="s">
        <v>1576</v>
      </c>
      <c r="D496" s="15" t="s">
        <v>1587</v>
      </c>
      <c r="E496" s="15" t="s">
        <v>1588</v>
      </c>
      <c r="F496" s="16" t="s">
        <v>1589</v>
      </c>
      <c r="G496" s="15">
        <v>3.914</v>
      </c>
      <c r="H496" s="15" t="s">
        <v>1053</v>
      </c>
      <c r="I496" s="20">
        <f t="shared" si="22"/>
        <v>136.99</v>
      </c>
      <c r="J496" s="20">
        <f t="shared" si="23"/>
        <v>39.14</v>
      </c>
      <c r="K496" s="21">
        <f t="shared" si="21"/>
        <v>97.85000000000001</v>
      </c>
      <c r="L496" s="15" t="s">
        <v>1064</v>
      </c>
      <c r="M496" s="11"/>
    </row>
    <row r="497" spans="1:13" ht="15" customHeight="1">
      <c r="A497" s="11">
        <v>493</v>
      </c>
      <c r="B497" s="11" t="s">
        <v>1048</v>
      </c>
      <c r="C497" s="15" t="s">
        <v>1576</v>
      </c>
      <c r="D497" s="15" t="s">
        <v>1587</v>
      </c>
      <c r="E497" s="15" t="s">
        <v>1590</v>
      </c>
      <c r="F497" s="16" t="s">
        <v>1591</v>
      </c>
      <c r="G497" s="15">
        <v>1.493</v>
      </c>
      <c r="H497" s="15" t="s">
        <v>1053</v>
      </c>
      <c r="I497" s="20">
        <f t="shared" si="22"/>
        <v>52.255</v>
      </c>
      <c r="J497" s="20">
        <f t="shared" si="23"/>
        <v>14.930000000000001</v>
      </c>
      <c r="K497" s="21">
        <f t="shared" si="21"/>
        <v>37.325</v>
      </c>
      <c r="L497" s="15" t="s">
        <v>224</v>
      </c>
      <c r="M497" s="11"/>
    </row>
    <row r="498" spans="1:13" ht="15" customHeight="1">
      <c r="A498" s="11">
        <v>494</v>
      </c>
      <c r="B498" s="11" t="s">
        <v>1048</v>
      </c>
      <c r="C498" s="15" t="s">
        <v>1576</v>
      </c>
      <c r="D498" s="15" t="s">
        <v>1587</v>
      </c>
      <c r="E498" s="15" t="s">
        <v>1592</v>
      </c>
      <c r="F498" s="16" t="s">
        <v>1593</v>
      </c>
      <c r="G498" s="15">
        <v>3.155</v>
      </c>
      <c r="H498" s="15" t="s">
        <v>1053</v>
      </c>
      <c r="I498" s="20">
        <f t="shared" si="22"/>
        <v>110.425</v>
      </c>
      <c r="J498" s="20">
        <f t="shared" si="23"/>
        <v>31.549999999999997</v>
      </c>
      <c r="K498" s="21">
        <f t="shared" si="21"/>
        <v>78.875</v>
      </c>
      <c r="L498" s="15" t="s">
        <v>1109</v>
      </c>
      <c r="M498" s="11"/>
    </row>
    <row r="499" spans="1:13" ht="15" customHeight="1">
      <c r="A499" s="11">
        <v>495</v>
      </c>
      <c r="B499" s="11" t="s">
        <v>1048</v>
      </c>
      <c r="C499" s="15" t="s">
        <v>1576</v>
      </c>
      <c r="D499" s="15" t="s">
        <v>1587</v>
      </c>
      <c r="E499" s="15" t="s">
        <v>1594</v>
      </c>
      <c r="F499" s="16" t="s">
        <v>1595</v>
      </c>
      <c r="G499" s="15">
        <v>3.777</v>
      </c>
      <c r="H499" s="15" t="s">
        <v>1053</v>
      </c>
      <c r="I499" s="20">
        <f t="shared" si="22"/>
        <v>132.195</v>
      </c>
      <c r="J499" s="20">
        <f t="shared" si="23"/>
        <v>37.77</v>
      </c>
      <c r="K499" s="21">
        <f t="shared" si="21"/>
        <v>94.42499999999998</v>
      </c>
      <c r="L499" s="15" t="s">
        <v>1191</v>
      </c>
      <c r="M499" s="11"/>
    </row>
    <row r="500" spans="1:13" ht="15" customHeight="1">
      <c r="A500" s="11">
        <v>496</v>
      </c>
      <c r="B500" s="11" t="s">
        <v>1048</v>
      </c>
      <c r="C500" s="15" t="s">
        <v>1576</v>
      </c>
      <c r="D500" s="15" t="s">
        <v>1587</v>
      </c>
      <c r="E500" s="15" t="s">
        <v>1596</v>
      </c>
      <c r="F500" s="16" t="s">
        <v>1597</v>
      </c>
      <c r="G500" s="15">
        <v>2.533</v>
      </c>
      <c r="H500" s="15" t="s">
        <v>1053</v>
      </c>
      <c r="I500" s="20">
        <f t="shared" si="22"/>
        <v>88.655</v>
      </c>
      <c r="J500" s="20">
        <f t="shared" si="23"/>
        <v>25.33</v>
      </c>
      <c r="K500" s="21">
        <f t="shared" si="21"/>
        <v>63.325</v>
      </c>
      <c r="L500" s="15" t="s">
        <v>1598</v>
      </c>
      <c r="M500" s="11"/>
    </row>
    <row r="501" spans="1:13" ht="15" customHeight="1">
      <c r="A501" s="11">
        <v>497</v>
      </c>
      <c r="B501" s="11" t="s">
        <v>1048</v>
      </c>
      <c r="C501" s="15" t="s">
        <v>1576</v>
      </c>
      <c r="D501" s="15" t="s">
        <v>1599</v>
      </c>
      <c r="E501" s="15" t="s">
        <v>1600</v>
      </c>
      <c r="F501" s="16" t="s">
        <v>1601</v>
      </c>
      <c r="G501" s="15">
        <v>2.715</v>
      </c>
      <c r="H501" s="15" t="s">
        <v>1053</v>
      </c>
      <c r="I501" s="20">
        <f t="shared" si="22"/>
        <v>95.02499999999999</v>
      </c>
      <c r="J501" s="20">
        <f t="shared" si="23"/>
        <v>27.15</v>
      </c>
      <c r="K501" s="21">
        <f t="shared" si="21"/>
        <v>67.875</v>
      </c>
      <c r="L501" s="15" t="s">
        <v>1602</v>
      </c>
      <c r="M501" s="11"/>
    </row>
    <row r="502" spans="1:13" ht="15" customHeight="1">
      <c r="A502" s="11">
        <v>498</v>
      </c>
      <c r="B502" s="11" t="s">
        <v>1048</v>
      </c>
      <c r="C502" s="15" t="s">
        <v>1576</v>
      </c>
      <c r="D502" s="15" t="s">
        <v>1603</v>
      </c>
      <c r="E502" s="15" t="s">
        <v>1604</v>
      </c>
      <c r="F502" s="16" t="s">
        <v>1605</v>
      </c>
      <c r="G502" s="15">
        <v>0.47</v>
      </c>
      <c r="H502" s="15" t="s">
        <v>1059</v>
      </c>
      <c r="I502" s="20">
        <f t="shared" si="22"/>
        <v>16.45</v>
      </c>
      <c r="J502" s="20">
        <f t="shared" si="23"/>
        <v>4.699999999999999</v>
      </c>
      <c r="K502" s="21">
        <f t="shared" si="21"/>
        <v>11.75</v>
      </c>
      <c r="L502" s="15" t="s">
        <v>1056</v>
      </c>
      <c r="M502" s="11"/>
    </row>
    <row r="503" spans="1:13" ht="15" customHeight="1">
      <c r="A503" s="11">
        <v>499</v>
      </c>
      <c r="B503" s="11" t="s">
        <v>1048</v>
      </c>
      <c r="C503" s="15" t="s">
        <v>1576</v>
      </c>
      <c r="D503" s="15" t="s">
        <v>1603</v>
      </c>
      <c r="E503" s="15" t="s">
        <v>1606</v>
      </c>
      <c r="F503" s="16" t="s">
        <v>1607</v>
      </c>
      <c r="G503" s="15">
        <v>1.751</v>
      </c>
      <c r="H503" s="15" t="s">
        <v>1059</v>
      </c>
      <c r="I503" s="20">
        <f t="shared" si="22"/>
        <v>61.285</v>
      </c>
      <c r="J503" s="20">
        <f t="shared" si="23"/>
        <v>17.509999999999998</v>
      </c>
      <c r="K503" s="21">
        <f t="shared" si="21"/>
        <v>43.775</v>
      </c>
      <c r="L503" s="15" t="s">
        <v>97</v>
      </c>
      <c r="M503" s="11"/>
    </row>
    <row r="504" spans="1:13" ht="15" customHeight="1">
      <c r="A504" s="11">
        <v>500</v>
      </c>
      <c r="B504" s="11" t="s">
        <v>1048</v>
      </c>
      <c r="C504" s="15" t="s">
        <v>1576</v>
      </c>
      <c r="D504" s="15" t="s">
        <v>1608</v>
      </c>
      <c r="E504" s="15" t="s">
        <v>1609</v>
      </c>
      <c r="F504" s="16" t="s">
        <v>1610</v>
      </c>
      <c r="G504" s="15">
        <v>1.348</v>
      </c>
      <c r="H504" s="15" t="s">
        <v>1053</v>
      </c>
      <c r="I504" s="20">
        <f t="shared" si="22"/>
        <v>47.18</v>
      </c>
      <c r="J504" s="20">
        <f t="shared" si="23"/>
        <v>13.48</v>
      </c>
      <c r="K504" s="21">
        <f t="shared" si="21"/>
        <v>33.7</v>
      </c>
      <c r="L504" s="15" t="s">
        <v>1534</v>
      </c>
      <c r="M504" s="11"/>
    </row>
    <row r="505" spans="1:13" ht="15" customHeight="1">
      <c r="A505" s="11">
        <v>501</v>
      </c>
      <c r="B505" s="11" t="s">
        <v>1048</v>
      </c>
      <c r="C505" s="15" t="s">
        <v>1576</v>
      </c>
      <c r="D505" s="15" t="s">
        <v>1611</v>
      </c>
      <c r="E505" s="15" t="s">
        <v>1612</v>
      </c>
      <c r="F505" s="16" t="s">
        <v>1613</v>
      </c>
      <c r="G505" s="15">
        <v>1.767</v>
      </c>
      <c r="H505" s="15" t="s">
        <v>1059</v>
      </c>
      <c r="I505" s="20">
        <f t="shared" si="22"/>
        <v>61.845</v>
      </c>
      <c r="J505" s="20">
        <f t="shared" si="23"/>
        <v>17.669999999999998</v>
      </c>
      <c r="K505" s="21">
        <f t="shared" si="21"/>
        <v>44.175</v>
      </c>
      <c r="L505" s="15" t="s">
        <v>1191</v>
      </c>
      <c r="M505" s="11"/>
    </row>
    <row r="506" spans="1:13" ht="15" customHeight="1">
      <c r="A506" s="11">
        <v>502</v>
      </c>
      <c r="B506" s="11" t="s">
        <v>1048</v>
      </c>
      <c r="C506" s="15" t="s">
        <v>1576</v>
      </c>
      <c r="D506" s="15" t="s">
        <v>1611</v>
      </c>
      <c r="E506" s="15" t="s">
        <v>1590</v>
      </c>
      <c r="F506" s="16" t="s">
        <v>1591</v>
      </c>
      <c r="G506" s="15">
        <v>1.001</v>
      </c>
      <c r="H506" s="15" t="s">
        <v>1059</v>
      </c>
      <c r="I506" s="20">
        <f t="shared" si="22"/>
        <v>35.035</v>
      </c>
      <c r="J506" s="20">
        <f t="shared" si="23"/>
        <v>10.009999999999998</v>
      </c>
      <c r="K506" s="21">
        <f t="shared" si="21"/>
        <v>25.025</v>
      </c>
      <c r="L506" s="15"/>
      <c r="M506" s="11"/>
    </row>
    <row r="507" spans="1:13" ht="15" customHeight="1">
      <c r="A507" s="11">
        <v>503</v>
      </c>
      <c r="B507" s="11" t="s">
        <v>1048</v>
      </c>
      <c r="C507" s="15" t="s">
        <v>1576</v>
      </c>
      <c r="D507" s="15" t="s">
        <v>1611</v>
      </c>
      <c r="E507" s="15" t="s">
        <v>1614</v>
      </c>
      <c r="F507" s="16" t="s">
        <v>1615</v>
      </c>
      <c r="G507" s="15">
        <v>0.917</v>
      </c>
      <c r="H507" s="15" t="s">
        <v>1059</v>
      </c>
      <c r="I507" s="20">
        <f t="shared" si="22"/>
        <v>32.095</v>
      </c>
      <c r="J507" s="20">
        <f t="shared" si="23"/>
        <v>9.17</v>
      </c>
      <c r="K507" s="21">
        <f t="shared" si="21"/>
        <v>22.924999999999997</v>
      </c>
      <c r="L507" s="15" t="s">
        <v>1616</v>
      </c>
      <c r="M507" s="11"/>
    </row>
    <row r="508" spans="1:13" ht="15" customHeight="1">
      <c r="A508" s="11">
        <v>504</v>
      </c>
      <c r="B508" s="11" t="s">
        <v>1048</v>
      </c>
      <c r="C508" s="15" t="s">
        <v>1576</v>
      </c>
      <c r="D508" s="15" t="s">
        <v>1617</v>
      </c>
      <c r="E508" s="15" t="s">
        <v>1414</v>
      </c>
      <c r="F508" s="16" t="s">
        <v>1415</v>
      </c>
      <c r="G508" s="15">
        <v>0.123</v>
      </c>
      <c r="H508" s="15" t="s">
        <v>1053</v>
      </c>
      <c r="I508" s="20">
        <f t="shared" si="22"/>
        <v>4.305</v>
      </c>
      <c r="J508" s="20">
        <f t="shared" si="23"/>
        <v>1.23</v>
      </c>
      <c r="K508" s="21">
        <f t="shared" si="21"/>
        <v>3.0749999999999997</v>
      </c>
      <c r="L508" s="15"/>
      <c r="M508" s="11"/>
    </row>
    <row r="509" spans="1:13" ht="15" customHeight="1">
      <c r="A509" s="11">
        <v>505</v>
      </c>
      <c r="B509" s="11" t="s">
        <v>1048</v>
      </c>
      <c r="C509" s="15" t="s">
        <v>1576</v>
      </c>
      <c r="D509" s="15" t="s">
        <v>1617</v>
      </c>
      <c r="E509" s="15" t="s">
        <v>1618</v>
      </c>
      <c r="F509" s="16" t="s">
        <v>1619</v>
      </c>
      <c r="G509" s="15">
        <v>0.487</v>
      </c>
      <c r="H509" s="15" t="s">
        <v>1053</v>
      </c>
      <c r="I509" s="20">
        <f t="shared" si="22"/>
        <v>17.044999999999998</v>
      </c>
      <c r="J509" s="20">
        <f t="shared" si="23"/>
        <v>4.87</v>
      </c>
      <c r="K509" s="21">
        <f t="shared" si="21"/>
        <v>12.174999999999997</v>
      </c>
      <c r="L509" s="15" t="s">
        <v>1620</v>
      </c>
      <c r="M509" s="11"/>
    </row>
    <row r="510" spans="1:13" ht="15" customHeight="1">
      <c r="A510" s="11">
        <v>506</v>
      </c>
      <c r="B510" s="11" t="s">
        <v>1048</v>
      </c>
      <c r="C510" s="15" t="s">
        <v>1576</v>
      </c>
      <c r="D510" s="15" t="s">
        <v>1621</v>
      </c>
      <c r="E510" s="15" t="s">
        <v>1622</v>
      </c>
      <c r="F510" s="16" t="s">
        <v>1623</v>
      </c>
      <c r="G510" s="15">
        <v>2.404</v>
      </c>
      <c r="H510" s="15" t="s">
        <v>1053</v>
      </c>
      <c r="I510" s="20">
        <f t="shared" si="22"/>
        <v>84.14</v>
      </c>
      <c r="J510" s="20">
        <f t="shared" si="23"/>
        <v>24.04</v>
      </c>
      <c r="K510" s="21">
        <f t="shared" si="21"/>
        <v>60.1</v>
      </c>
      <c r="L510" s="15" t="s">
        <v>1056</v>
      </c>
      <c r="M510" s="11"/>
    </row>
    <row r="511" spans="1:13" ht="15" customHeight="1">
      <c r="A511" s="11">
        <v>507</v>
      </c>
      <c r="B511" s="11" t="s">
        <v>1048</v>
      </c>
      <c r="C511" s="15" t="s">
        <v>1576</v>
      </c>
      <c r="D511" s="15" t="s">
        <v>1624</v>
      </c>
      <c r="E511" s="15" t="s">
        <v>1625</v>
      </c>
      <c r="F511" s="16" t="s">
        <v>1626</v>
      </c>
      <c r="G511" s="15">
        <v>0.791</v>
      </c>
      <c r="H511" s="15" t="s">
        <v>1053</v>
      </c>
      <c r="I511" s="20">
        <f t="shared" si="22"/>
        <v>27.685000000000002</v>
      </c>
      <c r="J511" s="20">
        <f t="shared" si="23"/>
        <v>7.91</v>
      </c>
      <c r="K511" s="21">
        <f t="shared" si="21"/>
        <v>19.775000000000002</v>
      </c>
      <c r="L511" s="15" t="s">
        <v>1109</v>
      </c>
      <c r="M511" s="11"/>
    </row>
    <row r="512" spans="1:13" ht="15" customHeight="1">
      <c r="A512" s="11">
        <v>508</v>
      </c>
      <c r="B512" s="11" t="s">
        <v>1048</v>
      </c>
      <c r="C512" s="15" t="s">
        <v>1576</v>
      </c>
      <c r="D512" s="15" t="s">
        <v>1627</v>
      </c>
      <c r="E512" s="15" t="s">
        <v>1612</v>
      </c>
      <c r="F512" s="16" t="s">
        <v>1613</v>
      </c>
      <c r="G512" s="15">
        <v>1.183</v>
      </c>
      <c r="H512" s="15" t="s">
        <v>1059</v>
      </c>
      <c r="I512" s="20">
        <f t="shared" si="22"/>
        <v>41.405</v>
      </c>
      <c r="J512" s="20">
        <f t="shared" si="23"/>
        <v>11.83</v>
      </c>
      <c r="K512" s="21">
        <f t="shared" si="21"/>
        <v>29.575000000000003</v>
      </c>
      <c r="L512" s="15"/>
      <c r="M512" s="11"/>
    </row>
    <row r="513" spans="1:13" ht="15" customHeight="1">
      <c r="A513" s="11">
        <v>509</v>
      </c>
      <c r="B513" s="11" t="s">
        <v>1048</v>
      </c>
      <c r="C513" s="15" t="s">
        <v>1576</v>
      </c>
      <c r="D513" s="15" t="s">
        <v>1628</v>
      </c>
      <c r="E513" s="15" t="s">
        <v>1629</v>
      </c>
      <c r="F513" s="16" t="s">
        <v>1630</v>
      </c>
      <c r="G513" s="15">
        <v>0.955</v>
      </c>
      <c r="H513" s="15" t="s">
        <v>1059</v>
      </c>
      <c r="I513" s="20">
        <f t="shared" si="22"/>
        <v>33.425</v>
      </c>
      <c r="J513" s="20">
        <f t="shared" si="23"/>
        <v>9.549999999999999</v>
      </c>
      <c r="K513" s="21">
        <f t="shared" si="21"/>
        <v>23.875</v>
      </c>
      <c r="L513" s="15" t="s">
        <v>1631</v>
      </c>
      <c r="M513" s="11"/>
    </row>
    <row r="514" spans="1:13" ht="15" customHeight="1">
      <c r="A514" s="11">
        <v>510</v>
      </c>
      <c r="B514" s="11" t="s">
        <v>1048</v>
      </c>
      <c r="C514" s="15" t="s">
        <v>1632</v>
      </c>
      <c r="D514" s="15" t="s">
        <v>1633</v>
      </c>
      <c r="E514" s="15" t="s">
        <v>1634</v>
      </c>
      <c r="F514" s="16" t="s">
        <v>1635</v>
      </c>
      <c r="G514" s="15">
        <v>2.519</v>
      </c>
      <c r="H514" s="15" t="s">
        <v>1059</v>
      </c>
      <c r="I514" s="20">
        <f t="shared" si="22"/>
        <v>88.165</v>
      </c>
      <c r="J514" s="20">
        <f t="shared" si="23"/>
        <v>25.19</v>
      </c>
      <c r="K514" s="21">
        <f t="shared" si="21"/>
        <v>62.97500000000001</v>
      </c>
      <c r="L514" s="15" t="s">
        <v>1636</v>
      </c>
      <c r="M514" s="11"/>
    </row>
    <row r="515" spans="1:13" ht="15" customHeight="1">
      <c r="A515" s="11">
        <v>511</v>
      </c>
      <c r="B515" s="11" t="s">
        <v>1048</v>
      </c>
      <c r="C515" s="15" t="s">
        <v>1632</v>
      </c>
      <c r="D515" s="15" t="s">
        <v>1637</v>
      </c>
      <c r="E515" s="15" t="s">
        <v>1638</v>
      </c>
      <c r="F515" s="16" t="s">
        <v>1639</v>
      </c>
      <c r="G515" s="15">
        <v>0.036</v>
      </c>
      <c r="H515" s="15" t="s">
        <v>1059</v>
      </c>
      <c r="I515" s="20">
        <f t="shared" si="22"/>
        <v>1.26</v>
      </c>
      <c r="J515" s="20">
        <f t="shared" si="23"/>
        <v>0.36</v>
      </c>
      <c r="K515" s="21">
        <f t="shared" si="21"/>
        <v>0.9</v>
      </c>
      <c r="L515" s="15"/>
      <c r="M515" s="11"/>
    </row>
    <row r="516" spans="1:13" ht="15" customHeight="1">
      <c r="A516" s="11">
        <v>512</v>
      </c>
      <c r="B516" s="11" t="s">
        <v>1048</v>
      </c>
      <c r="C516" s="15" t="s">
        <v>1632</v>
      </c>
      <c r="D516" s="15" t="s">
        <v>1640</v>
      </c>
      <c r="E516" s="15" t="s">
        <v>1641</v>
      </c>
      <c r="F516" s="16" t="s">
        <v>1642</v>
      </c>
      <c r="G516" s="15">
        <v>3.772</v>
      </c>
      <c r="H516" s="15" t="s">
        <v>1059</v>
      </c>
      <c r="I516" s="20">
        <f t="shared" si="22"/>
        <v>132.01999999999998</v>
      </c>
      <c r="J516" s="20">
        <f t="shared" si="23"/>
        <v>37.72</v>
      </c>
      <c r="K516" s="21">
        <f t="shared" si="21"/>
        <v>94.29999999999998</v>
      </c>
      <c r="L516" s="15" t="s">
        <v>1643</v>
      </c>
      <c r="M516" s="11"/>
    </row>
    <row r="517" spans="1:13" ht="15" customHeight="1">
      <c r="A517" s="11">
        <v>513</v>
      </c>
      <c r="B517" s="11" t="s">
        <v>1048</v>
      </c>
      <c r="C517" s="15" t="s">
        <v>1632</v>
      </c>
      <c r="D517" s="15" t="s">
        <v>1644</v>
      </c>
      <c r="E517" s="15" t="s">
        <v>1645</v>
      </c>
      <c r="F517" s="16" t="s">
        <v>1646</v>
      </c>
      <c r="G517" s="15">
        <v>4.055</v>
      </c>
      <c r="H517" s="15" t="s">
        <v>1059</v>
      </c>
      <c r="I517" s="20">
        <f t="shared" si="22"/>
        <v>141.92499999999998</v>
      </c>
      <c r="J517" s="20">
        <f t="shared" si="23"/>
        <v>40.55</v>
      </c>
      <c r="K517" s="21">
        <f aca="true" t="shared" si="24" ref="K517:K580">I517-J517</f>
        <v>101.37499999999999</v>
      </c>
      <c r="L517" s="15" t="s">
        <v>1647</v>
      </c>
      <c r="M517" s="11"/>
    </row>
    <row r="518" spans="1:13" ht="15" customHeight="1">
      <c r="A518" s="11">
        <v>514</v>
      </c>
      <c r="B518" s="11" t="s">
        <v>1048</v>
      </c>
      <c r="C518" s="15" t="s">
        <v>1632</v>
      </c>
      <c r="D518" s="15" t="s">
        <v>1648</v>
      </c>
      <c r="E518" s="15" t="s">
        <v>1649</v>
      </c>
      <c r="F518" s="16" t="s">
        <v>1650</v>
      </c>
      <c r="G518" s="15">
        <v>6.078</v>
      </c>
      <c r="H518" s="15" t="s">
        <v>1059</v>
      </c>
      <c r="I518" s="20">
        <f aca="true" t="shared" si="25" ref="I518:I581">G518*35</f>
        <v>212.73000000000002</v>
      </c>
      <c r="J518" s="20">
        <f aca="true" t="shared" si="26" ref="J518:J581">G518*10</f>
        <v>60.78</v>
      </c>
      <c r="K518" s="21">
        <f t="shared" si="24"/>
        <v>151.95000000000002</v>
      </c>
      <c r="L518" s="15" t="s">
        <v>265</v>
      </c>
      <c r="M518" s="11"/>
    </row>
    <row r="519" spans="1:13" ht="15" customHeight="1">
      <c r="A519" s="11">
        <v>515</v>
      </c>
      <c r="B519" s="11" t="s">
        <v>1048</v>
      </c>
      <c r="C519" s="15" t="s">
        <v>1632</v>
      </c>
      <c r="D519" s="15" t="s">
        <v>1648</v>
      </c>
      <c r="E519" s="15" t="s">
        <v>1651</v>
      </c>
      <c r="F519" s="16" t="s">
        <v>1652</v>
      </c>
      <c r="G519" s="15">
        <v>2.461</v>
      </c>
      <c r="H519" s="15" t="s">
        <v>1059</v>
      </c>
      <c r="I519" s="20">
        <f t="shared" si="25"/>
        <v>86.13499999999999</v>
      </c>
      <c r="J519" s="20">
        <f t="shared" si="26"/>
        <v>24.61</v>
      </c>
      <c r="K519" s="21">
        <f t="shared" si="24"/>
        <v>61.52499999999999</v>
      </c>
      <c r="L519" s="15" t="s">
        <v>1653</v>
      </c>
      <c r="M519" s="11"/>
    </row>
    <row r="520" spans="1:13" ht="15" customHeight="1">
      <c r="A520" s="11">
        <v>516</v>
      </c>
      <c r="B520" s="11" t="s">
        <v>1048</v>
      </c>
      <c r="C520" s="15" t="s">
        <v>1632</v>
      </c>
      <c r="D520" s="15" t="s">
        <v>1654</v>
      </c>
      <c r="E520" s="15" t="s">
        <v>1655</v>
      </c>
      <c r="F520" s="16" t="s">
        <v>1656</v>
      </c>
      <c r="G520" s="15">
        <v>2.992</v>
      </c>
      <c r="H520" s="15" t="s">
        <v>1059</v>
      </c>
      <c r="I520" s="20">
        <f t="shared" si="25"/>
        <v>104.72</v>
      </c>
      <c r="J520" s="20">
        <f t="shared" si="26"/>
        <v>29.92</v>
      </c>
      <c r="K520" s="21">
        <f t="shared" si="24"/>
        <v>74.8</v>
      </c>
      <c r="L520" s="15"/>
      <c r="M520" s="11"/>
    </row>
    <row r="521" spans="1:13" ht="15" customHeight="1">
      <c r="A521" s="11">
        <v>517</v>
      </c>
      <c r="B521" s="11" t="s">
        <v>1048</v>
      </c>
      <c r="C521" s="15" t="s">
        <v>1632</v>
      </c>
      <c r="D521" s="15" t="s">
        <v>1654</v>
      </c>
      <c r="E521" s="15" t="s">
        <v>1657</v>
      </c>
      <c r="F521" s="16" t="s">
        <v>1658</v>
      </c>
      <c r="G521" s="15">
        <v>4.011</v>
      </c>
      <c r="H521" s="15" t="s">
        <v>1059</v>
      </c>
      <c r="I521" s="20">
        <f t="shared" si="25"/>
        <v>140.385</v>
      </c>
      <c r="J521" s="20">
        <f t="shared" si="26"/>
        <v>40.11</v>
      </c>
      <c r="K521" s="21">
        <f t="shared" si="24"/>
        <v>100.27499999999999</v>
      </c>
      <c r="L521" s="15" t="s">
        <v>1064</v>
      </c>
      <c r="M521" s="11"/>
    </row>
    <row r="522" spans="1:13" ht="15" customHeight="1">
      <c r="A522" s="11">
        <v>518</v>
      </c>
      <c r="B522" s="11" t="s">
        <v>1048</v>
      </c>
      <c r="C522" s="15" t="s">
        <v>1632</v>
      </c>
      <c r="D522" s="15" t="s">
        <v>1659</v>
      </c>
      <c r="E522" s="15" t="s">
        <v>1660</v>
      </c>
      <c r="F522" s="16" t="s">
        <v>1661</v>
      </c>
      <c r="G522" s="15">
        <v>0.538</v>
      </c>
      <c r="H522" s="15" t="s">
        <v>1059</v>
      </c>
      <c r="I522" s="20">
        <f t="shared" si="25"/>
        <v>18.830000000000002</v>
      </c>
      <c r="J522" s="20">
        <f t="shared" si="26"/>
        <v>5.380000000000001</v>
      </c>
      <c r="K522" s="21">
        <f t="shared" si="24"/>
        <v>13.450000000000001</v>
      </c>
      <c r="L522" s="15" t="s">
        <v>1662</v>
      </c>
      <c r="M522" s="11"/>
    </row>
    <row r="523" spans="1:13" ht="15" customHeight="1">
      <c r="A523" s="11">
        <v>519</v>
      </c>
      <c r="B523" s="11" t="s">
        <v>1048</v>
      </c>
      <c r="C523" s="15" t="s">
        <v>1632</v>
      </c>
      <c r="D523" s="15" t="s">
        <v>1659</v>
      </c>
      <c r="E523" s="15" t="s">
        <v>1663</v>
      </c>
      <c r="F523" s="16" t="s">
        <v>1664</v>
      </c>
      <c r="G523" s="15">
        <v>3.739</v>
      </c>
      <c r="H523" s="15" t="s">
        <v>1059</v>
      </c>
      <c r="I523" s="20">
        <f t="shared" si="25"/>
        <v>130.865</v>
      </c>
      <c r="J523" s="20">
        <f t="shared" si="26"/>
        <v>37.39</v>
      </c>
      <c r="K523" s="21">
        <f t="shared" si="24"/>
        <v>93.47500000000001</v>
      </c>
      <c r="L523" s="15" t="s">
        <v>1665</v>
      </c>
      <c r="M523" s="11"/>
    </row>
    <row r="524" spans="1:13" ht="15" customHeight="1">
      <c r="A524" s="11">
        <v>520</v>
      </c>
      <c r="B524" s="11" t="s">
        <v>1048</v>
      </c>
      <c r="C524" s="15" t="s">
        <v>1666</v>
      </c>
      <c r="D524" s="15" t="s">
        <v>1667</v>
      </c>
      <c r="E524" s="15" t="s">
        <v>1668</v>
      </c>
      <c r="F524" s="16" t="s">
        <v>1669</v>
      </c>
      <c r="G524" s="15">
        <v>1.558</v>
      </c>
      <c r="H524" s="15" t="s">
        <v>1059</v>
      </c>
      <c r="I524" s="20">
        <f t="shared" si="25"/>
        <v>54.53</v>
      </c>
      <c r="J524" s="20">
        <f t="shared" si="26"/>
        <v>15.58</v>
      </c>
      <c r="K524" s="21">
        <f t="shared" si="24"/>
        <v>38.95</v>
      </c>
      <c r="L524" s="15" t="s">
        <v>1670</v>
      </c>
      <c r="M524" s="11"/>
    </row>
    <row r="525" spans="1:13" ht="15" customHeight="1">
      <c r="A525" s="11">
        <v>521</v>
      </c>
      <c r="B525" s="11" t="s">
        <v>1048</v>
      </c>
      <c r="C525" s="15" t="s">
        <v>1666</v>
      </c>
      <c r="D525" s="15" t="s">
        <v>1667</v>
      </c>
      <c r="E525" s="15" t="s">
        <v>1671</v>
      </c>
      <c r="F525" s="16" t="s">
        <v>1672</v>
      </c>
      <c r="G525" s="15">
        <v>0.613</v>
      </c>
      <c r="H525" s="15" t="s">
        <v>1059</v>
      </c>
      <c r="I525" s="20">
        <f t="shared" si="25"/>
        <v>21.455</v>
      </c>
      <c r="J525" s="20">
        <f t="shared" si="26"/>
        <v>6.13</v>
      </c>
      <c r="K525" s="21">
        <f t="shared" si="24"/>
        <v>15.325</v>
      </c>
      <c r="L525" s="15" t="s">
        <v>1673</v>
      </c>
      <c r="M525" s="11"/>
    </row>
    <row r="526" spans="1:13" ht="15" customHeight="1">
      <c r="A526" s="11">
        <v>522</v>
      </c>
      <c r="B526" s="11" t="s">
        <v>1048</v>
      </c>
      <c r="C526" s="15" t="s">
        <v>1666</v>
      </c>
      <c r="D526" s="15" t="s">
        <v>1667</v>
      </c>
      <c r="E526" s="15" t="s">
        <v>1674</v>
      </c>
      <c r="F526" s="16" t="s">
        <v>1675</v>
      </c>
      <c r="G526" s="15">
        <v>1.861</v>
      </c>
      <c r="H526" s="15" t="s">
        <v>1059</v>
      </c>
      <c r="I526" s="20">
        <f t="shared" si="25"/>
        <v>65.135</v>
      </c>
      <c r="J526" s="20">
        <f t="shared" si="26"/>
        <v>18.61</v>
      </c>
      <c r="K526" s="21">
        <f t="shared" si="24"/>
        <v>46.525000000000006</v>
      </c>
      <c r="L526" s="15" t="s">
        <v>1676</v>
      </c>
      <c r="M526" s="11"/>
    </row>
    <row r="527" spans="1:13" ht="15" customHeight="1">
      <c r="A527" s="11">
        <v>523</v>
      </c>
      <c r="B527" s="11" t="s">
        <v>1048</v>
      </c>
      <c r="C527" s="15" t="s">
        <v>1666</v>
      </c>
      <c r="D527" s="15" t="s">
        <v>1677</v>
      </c>
      <c r="E527" s="15" t="s">
        <v>1678</v>
      </c>
      <c r="F527" s="16" t="s">
        <v>1679</v>
      </c>
      <c r="G527" s="15">
        <v>2.26</v>
      </c>
      <c r="H527" s="15" t="s">
        <v>1059</v>
      </c>
      <c r="I527" s="20">
        <f t="shared" si="25"/>
        <v>79.1</v>
      </c>
      <c r="J527" s="20">
        <f t="shared" si="26"/>
        <v>22.599999999999998</v>
      </c>
      <c r="K527" s="21">
        <f t="shared" si="24"/>
        <v>56.5</v>
      </c>
      <c r="L527" s="15" t="s">
        <v>1056</v>
      </c>
      <c r="M527" s="11"/>
    </row>
    <row r="528" spans="1:13" ht="15" customHeight="1">
      <c r="A528" s="11">
        <v>524</v>
      </c>
      <c r="B528" s="11" t="s">
        <v>1048</v>
      </c>
      <c r="C528" s="15" t="s">
        <v>1666</v>
      </c>
      <c r="D528" s="15" t="s">
        <v>1680</v>
      </c>
      <c r="E528" s="15" t="s">
        <v>1681</v>
      </c>
      <c r="F528" s="16" t="s">
        <v>1682</v>
      </c>
      <c r="G528" s="15">
        <v>1.183</v>
      </c>
      <c r="H528" s="15" t="s">
        <v>1059</v>
      </c>
      <c r="I528" s="20">
        <f t="shared" si="25"/>
        <v>41.405</v>
      </c>
      <c r="J528" s="20">
        <f t="shared" si="26"/>
        <v>11.83</v>
      </c>
      <c r="K528" s="21">
        <f t="shared" si="24"/>
        <v>29.575000000000003</v>
      </c>
      <c r="L528" s="15"/>
      <c r="M528" s="11"/>
    </row>
    <row r="529" spans="1:13" ht="15" customHeight="1">
      <c r="A529" s="11">
        <v>525</v>
      </c>
      <c r="B529" s="11" t="s">
        <v>1048</v>
      </c>
      <c r="C529" s="15" t="s">
        <v>1666</v>
      </c>
      <c r="D529" s="15" t="s">
        <v>1680</v>
      </c>
      <c r="E529" s="15" t="s">
        <v>1683</v>
      </c>
      <c r="F529" s="16" t="s">
        <v>1684</v>
      </c>
      <c r="G529" s="15">
        <v>0.84</v>
      </c>
      <c r="H529" s="15" t="s">
        <v>1059</v>
      </c>
      <c r="I529" s="20">
        <f t="shared" si="25"/>
        <v>29.4</v>
      </c>
      <c r="J529" s="20">
        <f t="shared" si="26"/>
        <v>8.4</v>
      </c>
      <c r="K529" s="21">
        <f t="shared" si="24"/>
        <v>21</v>
      </c>
      <c r="L529" s="15" t="s">
        <v>1685</v>
      </c>
      <c r="M529" s="11"/>
    </row>
    <row r="530" spans="1:13" ht="15" customHeight="1">
      <c r="A530" s="11">
        <v>526</v>
      </c>
      <c r="B530" s="11" t="s">
        <v>1048</v>
      </c>
      <c r="C530" s="15" t="s">
        <v>1666</v>
      </c>
      <c r="D530" s="15" t="s">
        <v>1686</v>
      </c>
      <c r="E530" s="15" t="s">
        <v>1687</v>
      </c>
      <c r="F530" s="16" t="s">
        <v>1688</v>
      </c>
      <c r="G530" s="15">
        <v>4.325</v>
      </c>
      <c r="H530" s="15" t="s">
        <v>1053</v>
      </c>
      <c r="I530" s="20">
        <f t="shared" si="25"/>
        <v>151.375</v>
      </c>
      <c r="J530" s="20">
        <f t="shared" si="26"/>
        <v>43.25</v>
      </c>
      <c r="K530" s="21">
        <f t="shared" si="24"/>
        <v>108.125</v>
      </c>
      <c r="L530" s="15" t="s">
        <v>1689</v>
      </c>
      <c r="M530" s="11"/>
    </row>
    <row r="531" spans="1:13" ht="15" customHeight="1">
      <c r="A531" s="11">
        <v>527</v>
      </c>
      <c r="B531" s="11" t="s">
        <v>1048</v>
      </c>
      <c r="C531" s="15" t="s">
        <v>1666</v>
      </c>
      <c r="D531" s="15" t="s">
        <v>1690</v>
      </c>
      <c r="E531" s="15" t="s">
        <v>1691</v>
      </c>
      <c r="F531" s="16" t="s">
        <v>1692</v>
      </c>
      <c r="G531" s="15">
        <v>0.795</v>
      </c>
      <c r="H531" s="15" t="s">
        <v>1059</v>
      </c>
      <c r="I531" s="20">
        <f t="shared" si="25"/>
        <v>27.825000000000003</v>
      </c>
      <c r="J531" s="20">
        <f t="shared" si="26"/>
        <v>7.95</v>
      </c>
      <c r="K531" s="21">
        <f t="shared" si="24"/>
        <v>19.875000000000004</v>
      </c>
      <c r="L531" s="15"/>
      <c r="M531" s="11"/>
    </row>
    <row r="532" spans="1:13" ht="15" customHeight="1">
      <c r="A532" s="11">
        <v>528</v>
      </c>
      <c r="B532" s="11" t="s">
        <v>1048</v>
      </c>
      <c r="C532" s="15" t="s">
        <v>1666</v>
      </c>
      <c r="D532" s="15" t="s">
        <v>1690</v>
      </c>
      <c r="E532" s="15" t="s">
        <v>1693</v>
      </c>
      <c r="F532" s="16" t="s">
        <v>1694</v>
      </c>
      <c r="G532" s="15">
        <v>2.137</v>
      </c>
      <c r="H532" s="15" t="s">
        <v>1059</v>
      </c>
      <c r="I532" s="20">
        <f t="shared" si="25"/>
        <v>74.795</v>
      </c>
      <c r="J532" s="20">
        <f t="shared" si="26"/>
        <v>21.37</v>
      </c>
      <c r="K532" s="21">
        <f t="shared" si="24"/>
        <v>53.425</v>
      </c>
      <c r="L532" s="15"/>
      <c r="M532" s="11"/>
    </row>
    <row r="533" spans="1:13" ht="15" customHeight="1">
      <c r="A533" s="11">
        <v>529</v>
      </c>
      <c r="B533" s="11" t="s">
        <v>1048</v>
      </c>
      <c r="C533" s="15" t="s">
        <v>1666</v>
      </c>
      <c r="D533" s="15" t="s">
        <v>1695</v>
      </c>
      <c r="E533" s="15" t="s">
        <v>1696</v>
      </c>
      <c r="F533" s="16" t="s">
        <v>1697</v>
      </c>
      <c r="G533" s="15">
        <v>1.262</v>
      </c>
      <c r="H533" s="15" t="s">
        <v>1059</v>
      </c>
      <c r="I533" s="20">
        <f t="shared" si="25"/>
        <v>44.17</v>
      </c>
      <c r="J533" s="20">
        <f t="shared" si="26"/>
        <v>12.620000000000001</v>
      </c>
      <c r="K533" s="21">
        <f t="shared" si="24"/>
        <v>31.55</v>
      </c>
      <c r="L533" s="15" t="s">
        <v>1698</v>
      </c>
      <c r="M533" s="11"/>
    </row>
    <row r="534" spans="1:13" ht="15" customHeight="1">
      <c r="A534" s="11">
        <v>530</v>
      </c>
      <c r="B534" s="11" t="s">
        <v>1048</v>
      </c>
      <c r="C534" s="15" t="s">
        <v>1666</v>
      </c>
      <c r="D534" s="15" t="s">
        <v>1699</v>
      </c>
      <c r="E534" s="15" t="s">
        <v>1693</v>
      </c>
      <c r="F534" s="16" t="s">
        <v>1694</v>
      </c>
      <c r="G534" s="15">
        <v>5.341</v>
      </c>
      <c r="H534" s="15" t="s">
        <v>1053</v>
      </c>
      <c r="I534" s="20">
        <f t="shared" si="25"/>
        <v>186.935</v>
      </c>
      <c r="J534" s="20">
        <f t="shared" si="26"/>
        <v>53.410000000000004</v>
      </c>
      <c r="K534" s="21">
        <f t="shared" si="24"/>
        <v>133.525</v>
      </c>
      <c r="L534" s="15" t="s">
        <v>1109</v>
      </c>
      <c r="M534" s="11"/>
    </row>
    <row r="535" spans="1:13" ht="15" customHeight="1">
      <c r="A535" s="11">
        <v>531</v>
      </c>
      <c r="B535" s="11" t="s">
        <v>1048</v>
      </c>
      <c r="C535" s="15" t="s">
        <v>1666</v>
      </c>
      <c r="D535" s="15" t="s">
        <v>1700</v>
      </c>
      <c r="E535" s="15" t="s">
        <v>1701</v>
      </c>
      <c r="F535" s="16" t="s">
        <v>1702</v>
      </c>
      <c r="G535" s="15">
        <v>4.436</v>
      </c>
      <c r="H535" s="15" t="s">
        <v>1053</v>
      </c>
      <c r="I535" s="20">
        <f t="shared" si="25"/>
        <v>155.26</v>
      </c>
      <c r="J535" s="20">
        <f t="shared" si="26"/>
        <v>44.36</v>
      </c>
      <c r="K535" s="21">
        <f t="shared" si="24"/>
        <v>110.89999999999999</v>
      </c>
      <c r="L535" s="15" t="s">
        <v>1703</v>
      </c>
      <c r="M535" s="11"/>
    </row>
    <row r="536" spans="1:13" ht="15" customHeight="1">
      <c r="A536" s="11">
        <v>532</v>
      </c>
      <c r="B536" s="11" t="s">
        <v>1048</v>
      </c>
      <c r="C536" s="15" t="s">
        <v>1666</v>
      </c>
      <c r="D536" s="15" t="s">
        <v>1704</v>
      </c>
      <c r="E536" s="15" t="s">
        <v>1705</v>
      </c>
      <c r="F536" s="16" t="s">
        <v>1706</v>
      </c>
      <c r="G536" s="15">
        <v>3.487</v>
      </c>
      <c r="H536" s="15" t="s">
        <v>1059</v>
      </c>
      <c r="I536" s="20">
        <f t="shared" si="25"/>
        <v>122.045</v>
      </c>
      <c r="J536" s="20">
        <f t="shared" si="26"/>
        <v>34.870000000000005</v>
      </c>
      <c r="K536" s="21">
        <f t="shared" si="24"/>
        <v>87.175</v>
      </c>
      <c r="L536" s="15" t="s">
        <v>1707</v>
      </c>
      <c r="M536" s="11"/>
    </row>
    <row r="537" spans="1:13" ht="15" customHeight="1">
      <c r="A537" s="11">
        <v>533</v>
      </c>
      <c r="B537" s="11" t="s">
        <v>1048</v>
      </c>
      <c r="C537" s="15" t="s">
        <v>1666</v>
      </c>
      <c r="D537" s="15" t="s">
        <v>1708</v>
      </c>
      <c r="E537" s="15" t="s">
        <v>1709</v>
      </c>
      <c r="F537" s="16" t="s">
        <v>1710</v>
      </c>
      <c r="G537" s="15">
        <v>1.577</v>
      </c>
      <c r="H537" s="15" t="s">
        <v>1053</v>
      </c>
      <c r="I537" s="20">
        <f t="shared" si="25"/>
        <v>55.195</v>
      </c>
      <c r="J537" s="20">
        <f t="shared" si="26"/>
        <v>15.77</v>
      </c>
      <c r="K537" s="21">
        <f t="shared" si="24"/>
        <v>39.425</v>
      </c>
      <c r="L537" s="15" t="s">
        <v>1056</v>
      </c>
      <c r="M537" s="11"/>
    </row>
    <row r="538" spans="1:13" ht="15" customHeight="1">
      <c r="A538" s="11">
        <v>534</v>
      </c>
      <c r="B538" s="11" t="s">
        <v>1048</v>
      </c>
      <c r="C538" s="15" t="s">
        <v>1666</v>
      </c>
      <c r="D538" s="15" t="s">
        <v>1708</v>
      </c>
      <c r="E538" s="15" t="s">
        <v>1711</v>
      </c>
      <c r="F538" s="16" t="s">
        <v>1712</v>
      </c>
      <c r="G538" s="15">
        <v>1.127</v>
      </c>
      <c r="H538" s="15" t="s">
        <v>1053</v>
      </c>
      <c r="I538" s="20">
        <f t="shared" si="25"/>
        <v>39.445</v>
      </c>
      <c r="J538" s="20">
        <f t="shared" si="26"/>
        <v>11.27</v>
      </c>
      <c r="K538" s="21">
        <f t="shared" si="24"/>
        <v>28.175</v>
      </c>
      <c r="L538" s="15" t="s">
        <v>1713</v>
      </c>
      <c r="M538" s="11"/>
    </row>
    <row r="539" spans="1:13" ht="15" customHeight="1">
      <c r="A539" s="11">
        <v>535</v>
      </c>
      <c r="B539" s="11" t="s">
        <v>1048</v>
      </c>
      <c r="C539" s="15" t="s">
        <v>1666</v>
      </c>
      <c r="D539" s="15" t="s">
        <v>1714</v>
      </c>
      <c r="E539" s="15" t="s">
        <v>1715</v>
      </c>
      <c r="F539" s="16" t="s">
        <v>1716</v>
      </c>
      <c r="G539" s="15">
        <v>0.729</v>
      </c>
      <c r="H539" s="15" t="s">
        <v>1059</v>
      </c>
      <c r="I539" s="20">
        <f t="shared" si="25"/>
        <v>25.515</v>
      </c>
      <c r="J539" s="20">
        <f t="shared" si="26"/>
        <v>7.29</v>
      </c>
      <c r="K539" s="21">
        <f t="shared" si="24"/>
        <v>18.225</v>
      </c>
      <c r="L539" s="15" t="s">
        <v>1717</v>
      </c>
      <c r="M539" s="11"/>
    </row>
    <row r="540" spans="1:13" ht="15" customHeight="1">
      <c r="A540" s="11">
        <v>536</v>
      </c>
      <c r="B540" s="11" t="s">
        <v>1048</v>
      </c>
      <c r="C540" s="15" t="s">
        <v>1666</v>
      </c>
      <c r="D540" s="15" t="s">
        <v>1718</v>
      </c>
      <c r="E540" s="15" t="s">
        <v>1719</v>
      </c>
      <c r="F540" s="16" t="s">
        <v>1720</v>
      </c>
      <c r="G540" s="15">
        <v>0.952</v>
      </c>
      <c r="H540" s="15" t="s">
        <v>1059</v>
      </c>
      <c r="I540" s="20">
        <f t="shared" si="25"/>
        <v>33.32</v>
      </c>
      <c r="J540" s="20">
        <f t="shared" si="26"/>
        <v>9.52</v>
      </c>
      <c r="K540" s="21">
        <f t="shared" si="24"/>
        <v>23.8</v>
      </c>
      <c r="L540" s="15" t="s">
        <v>1721</v>
      </c>
      <c r="M540" s="11"/>
    </row>
    <row r="541" spans="1:13" ht="15" customHeight="1">
      <c r="A541" s="11">
        <v>537</v>
      </c>
      <c r="B541" s="11" t="s">
        <v>1048</v>
      </c>
      <c r="C541" s="15" t="s">
        <v>1722</v>
      </c>
      <c r="D541" s="15" t="s">
        <v>1723</v>
      </c>
      <c r="E541" s="15" t="s">
        <v>1724</v>
      </c>
      <c r="F541" s="16" t="s">
        <v>1725</v>
      </c>
      <c r="G541" s="15">
        <v>1.307</v>
      </c>
      <c r="H541" s="15" t="s">
        <v>1053</v>
      </c>
      <c r="I541" s="20">
        <f t="shared" si="25"/>
        <v>45.745</v>
      </c>
      <c r="J541" s="20">
        <f t="shared" si="26"/>
        <v>13.07</v>
      </c>
      <c r="K541" s="21">
        <f t="shared" si="24"/>
        <v>32.675</v>
      </c>
      <c r="L541" s="15" t="s">
        <v>1109</v>
      </c>
      <c r="M541" s="11"/>
    </row>
    <row r="542" spans="1:13" ht="15" customHeight="1">
      <c r="A542" s="11">
        <v>538</v>
      </c>
      <c r="B542" s="11" t="s">
        <v>1048</v>
      </c>
      <c r="C542" s="15" t="s">
        <v>1722</v>
      </c>
      <c r="D542" s="15" t="s">
        <v>1723</v>
      </c>
      <c r="E542" s="15" t="s">
        <v>1726</v>
      </c>
      <c r="F542" s="16" t="s">
        <v>1727</v>
      </c>
      <c r="G542" s="15">
        <v>0.269</v>
      </c>
      <c r="H542" s="15" t="s">
        <v>1053</v>
      </c>
      <c r="I542" s="20">
        <f t="shared" si="25"/>
        <v>9.415000000000001</v>
      </c>
      <c r="J542" s="20">
        <f t="shared" si="26"/>
        <v>2.6900000000000004</v>
      </c>
      <c r="K542" s="21">
        <f t="shared" si="24"/>
        <v>6.7250000000000005</v>
      </c>
      <c r="L542" s="15" t="s">
        <v>204</v>
      </c>
      <c r="M542" s="11"/>
    </row>
    <row r="543" spans="1:13" ht="15" customHeight="1">
      <c r="A543" s="11">
        <v>539</v>
      </c>
      <c r="B543" s="11" t="s">
        <v>1048</v>
      </c>
      <c r="C543" s="15" t="s">
        <v>1722</v>
      </c>
      <c r="D543" s="15" t="s">
        <v>1728</v>
      </c>
      <c r="E543" s="15" t="s">
        <v>1729</v>
      </c>
      <c r="F543" s="16" t="s">
        <v>1730</v>
      </c>
      <c r="G543" s="15">
        <v>1.137</v>
      </c>
      <c r="H543" s="15" t="s">
        <v>1059</v>
      </c>
      <c r="I543" s="20">
        <f t="shared" si="25"/>
        <v>39.795</v>
      </c>
      <c r="J543" s="20">
        <f t="shared" si="26"/>
        <v>11.370000000000001</v>
      </c>
      <c r="K543" s="21">
        <f t="shared" si="24"/>
        <v>28.425</v>
      </c>
      <c r="L543" s="15"/>
      <c r="M543" s="11"/>
    </row>
    <row r="544" spans="1:13" ht="15" customHeight="1">
      <c r="A544" s="11">
        <v>540</v>
      </c>
      <c r="B544" s="11" t="s">
        <v>1048</v>
      </c>
      <c r="C544" s="15" t="s">
        <v>1722</v>
      </c>
      <c r="D544" s="15" t="s">
        <v>1728</v>
      </c>
      <c r="E544" s="15" t="s">
        <v>1731</v>
      </c>
      <c r="F544" s="16" t="s">
        <v>1732</v>
      </c>
      <c r="G544" s="15">
        <v>0.741</v>
      </c>
      <c r="H544" s="15" t="s">
        <v>1059</v>
      </c>
      <c r="I544" s="20">
        <f t="shared" si="25"/>
        <v>25.935</v>
      </c>
      <c r="J544" s="20">
        <f t="shared" si="26"/>
        <v>7.41</v>
      </c>
      <c r="K544" s="21">
        <f t="shared" si="24"/>
        <v>18.525</v>
      </c>
      <c r="L544" s="15" t="s">
        <v>204</v>
      </c>
      <c r="M544" s="11"/>
    </row>
    <row r="545" spans="1:13" ht="15" customHeight="1">
      <c r="A545" s="11">
        <v>541</v>
      </c>
      <c r="B545" s="11" t="s">
        <v>1048</v>
      </c>
      <c r="C545" s="15" t="s">
        <v>1722</v>
      </c>
      <c r="D545" s="15" t="s">
        <v>1728</v>
      </c>
      <c r="E545" s="15" t="s">
        <v>1733</v>
      </c>
      <c r="F545" s="16" t="s">
        <v>1734</v>
      </c>
      <c r="G545" s="15">
        <v>1.061</v>
      </c>
      <c r="H545" s="15" t="s">
        <v>1059</v>
      </c>
      <c r="I545" s="20">
        <f t="shared" si="25"/>
        <v>37.135</v>
      </c>
      <c r="J545" s="20">
        <f t="shared" si="26"/>
        <v>10.61</v>
      </c>
      <c r="K545" s="21">
        <f t="shared" si="24"/>
        <v>26.525</v>
      </c>
      <c r="L545" s="15" t="s">
        <v>1735</v>
      </c>
      <c r="M545" s="11"/>
    </row>
    <row r="546" spans="1:13" ht="15" customHeight="1">
      <c r="A546" s="11">
        <v>542</v>
      </c>
      <c r="B546" s="11" t="s">
        <v>1048</v>
      </c>
      <c r="C546" s="15" t="s">
        <v>1722</v>
      </c>
      <c r="D546" s="15" t="s">
        <v>1728</v>
      </c>
      <c r="E546" s="15" t="s">
        <v>1736</v>
      </c>
      <c r="F546" s="16" t="s">
        <v>1737</v>
      </c>
      <c r="G546" s="15">
        <v>3.176</v>
      </c>
      <c r="H546" s="15" t="s">
        <v>1059</v>
      </c>
      <c r="I546" s="20">
        <f t="shared" si="25"/>
        <v>111.16000000000001</v>
      </c>
      <c r="J546" s="20">
        <f t="shared" si="26"/>
        <v>31.76</v>
      </c>
      <c r="K546" s="21">
        <f t="shared" si="24"/>
        <v>79.4</v>
      </c>
      <c r="L546" s="15" t="s">
        <v>79</v>
      </c>
      <c r="M546" s="11"/>
    </row>
    <row r="547" spans="1:13" ht="15" customHeight="1">
      <c r="A547" s="11">
        <v>543</v>
      </c>
      <c r="B547" s="11" t="s">
        <v>1048</v>
      </c>
      <c r="C547" s="15" t="s">
        <v>1722</v>
      </c>
      <c r="D547" s="15" t="s">
        <v>1728</v>
      </c>
      <c r="E547" s="15" t="s">
        <v>1738</v>
      </c>
      <c r="F547" s="16" t="s">
        <v>1739</v>
      </c>
      <c r="G547" s="15">
        <v>3.836</v>
      </c>
      <c r="H547" s="15" t="s">
        <v>1059</v>
      </c>
      <c r="I547" s="20">
        <f t="shared" si="25"/>
        <v>134.26</v>
      </c>
      <c r="J547" s="20">
        <f t="shared" si="26"/>
        <v>38.36</v>
      </c>
      <c r="K547" s="21">
        <f t="shared" si="24"/>
        <v>95.89999999999999</v>
      </c>
      <c r="L547" s="15" t="s">
        <v>295</v>
      </c>
      <c r="M547" s="11"/>
    </row>
    <row r="548" spans="1:13" ht="15" customHeight="1">
      <c r="A548" s="11">
        <v>544</v>
      </c>
      <c r="B548" s="11" t="s">
        <v>1048</v>
      </c>
      <c r="C548" s="15" t="s">
        <v>1722</v>
      </c>
      <c r="D548" s="15" t="s">
        <v>1740</v>
      </c>
      <c r="E548" s="15" t="s">
        <v>1741</v>
      </c>
      <c r="F548" s="16" t="s">
        <v>1742</v>
      </c>
      <c r="G548" s="15">
        <v>1.032</v>
      </c>
      <c r="H548" s="15" t="s">
        <v>1059</v>
      </c>
      <c r="I548" s="20">
        <f t="shared" si="25"/>
        <v>36.120000000000005</v>
      </c>
      <c r="J548" s="20">
        <f t="shared" si="26"/>
        <v>10.32</v>
      </c>
      <c r="K548" s="21">
        <f t="shared" si="24"/>
        <v>25.800000000000004</v>
      </c>
      <c r="L548" s="15" t="s">
        <v>1743</v>
      </c>
      <c r="M548" s="11"/>
    </row>
    <row r="549" spans="1:13" ht="15" customHeight="1">
      <c r="A549" s="11">
        <v>545</v>
      </c>
      <c r="B549" s="11" t="s">
        <v>1048</v>
      </c>
      <c r="C549" s="15" t="s">
        <v>1722</v>
      </c>
      <c r="D549" s="15" t="s">
        <v>1740</v>
      </c>
      <c r="E549" s="15" t="s">
        <v>1744</v>
      </c>
      <c r="F549" s="16" t="s">
        <v>1745</v>
      </c>
      <c r="G549" s="15">
        <v>1.287</v>
      </c>
      <c r="H549" s="15" t="s">
        <v>1059</v>
      </c>
      <c r="I549" s="20">
        <f t="shared" si="25"/>
        <v>45.044999999999995</v>
      </c>
      <c r="J549" s="20">
        <f t="shared" si="26"/>
        <v>12.87</v>
      </c>
      <c r="K549" s="21">
        <f t="shared" si="24"/>
        <v>32.175</v>
      </c>
      <c r="L549" s="15" t="s">
        <v>72</v>
      </c>
      <c r="M549" s="11"/>
    </row>
    <row r="550" spans="1:13" ht="15" customHeight="1">
      <c r="A550" s="11">
        <v>546</v>
      </c>
      <c r="B550" s="11" t="s">
        <v>1048</v>
      </c>
      <c r="C550" s="15" t="s">
        <v>1722</v>
      </c>
      <c r="D550" s="15" t="s">
        <v>1740</v>
      </c>
      <c r="E550" s="15" t="s">
        <v>1746</v>
      </c>
      <c r="F550" s="16" t="s">
        <v>1747</v>
      </c>
      <c r="G550" s="15">
        <v>1.764</v>
      </c>
      <c r="H550" s="15" t="s">
        <v>1059</v>
      </c>
      <c r="I550" s="20">
        <f t="shared" si="25"/>
        <v>61.74</v>
      </c>
      <c r="J550" s="20">
        <f t="shared" si="26"/>
        <v>17.64</v>
      </c>
      <c r="K550" s="21">
        <f t="shared" si="24"/>
        <v>44.1</v>
      </c>
      <c r="L550" s="15" t="s">
        <v>158</v>
      </c>
      <c r="M550" s="11"/>
    </row>
    <row r="551" spans="1:13" ht="15" customHeight="1">
      <c r="A551" s="11">
        <v>547</v>
      </c>
      <c r="B551" s="11" t="s">
        <v>1048</v>
      </c>
      <c r="C551" s="15" t="s">
        <v>1722</v>
      </c>
      <c r="D551" s="15" t="s">
        <v>1740</v>
      </c>
      <c r="E551" s="15" t="s">
        <v>1736</v>
      </c>
      <c r="F551" s="16" t="s">
        <v>1737</v>
      </c>
      <c r="G551" s="15">
        <v>1.13</v>
      </c>
      <c r="H551" s="15" t="s">
        <v>1059</v>
      </c>
      <c r="I551" s="20">
        <f t="shared" si="25"/>
        <v>39.55</v>
      </c>
      <c r="J551" s="20">
        <f t="shared" si="26"/>
        <v>11.299999999999999</v>
      </c>
      <c r="K551" s="21">
        <f t="shared" si="24"/>
        <v>28.25</v>
      </c>
      <c r="L551" s="15"/>
      <c r="M551" s="11"/>
    </row>
    <row r="552" spans="1:13" ht="15" customHeight="1">
      <c r="A552" s="11">
        <v>548</v>
      </c>
      <c r="B552" s="11" t="s">
        <v>1048</v>
      </c>
      <c r="C552" s="15" t="s">
        <v>1722</v>
      </c>
      <c r="D552" s="15" t="s">
        <v>1748</v>
      </c>
      <c r="E552" s="15" t="s">
        <v>1749</v>
      </c>
      <c r="F552" s="16" t="s">
        <v>1750</v>
      </c>
      <c r="G552" s="15">
        <v>1.165</v>
      </c>
      <c r="H552" s="15" t="s">
        <v>1059</v>
      </c>
      <c r="I552" s="20">
        <f t="shared" si="25"/>
        <v>40.775</v>
      </c>
      <c r="J552" s="20">
        <f t="shared" si="26"/>
        <v>11.65</v>
      </c>
      <c r="K552" s="21">
        <f t="shared" si="24"/>
        <v>29.125</v>
      </c>
      <c r="L552" s="15" t="s">
        <v>1751</v>
      </c>
      <c r="M552" s="11"/>
    </row>
    <row r="553" spans="1:13" ht="15" customHeight="1">
      <c r="A553" s="11">
        <v>549</v>
      </c>
      <c r="B553" s="11" t="s">
        <v>1048</v>
      </c>
      <c r="C553" s="15" t="s">
        <v>1722</v>
      </c>
      <c r="D553" s="15" t="s">
        <v>1748</v>
      </c>
      <c r="E553" s="15" t="s">
        <v>1752</v>
      </c>
      <c r="F553" s="16" t="s">
        <v>1753</v>
      </c>
      <c r="G553" s="15">
        <v>0.776</v>
      </c>
      <c r="H553" s="15" t="s">
        <v>1059</v>
      </c>
      <c r="I553" s="20">
        <f t="shared" si="25"/>
        <v>27.16</v>
      </c>
      <c r="J553" s="20">
        <f t="shared" si="26"/>
        <v>7.76</v>
      </c>
      <c r="K553" s="21">
        <f t="shared" si="24"/>
        <v>19.4</v>
      </c>
      <c r="L553" s="15" t="s">
        <v>1754</v>
      </c>
      <c r="M553" s="11"/>
    </row>
    <row r="554" spans="1:13" ht="15" customHeight="1">
      <c r="A554" s="11">
        <v>550</v>
      </c>
      <c r="B554" s="11" t="s">
        <v>1048</v>
      </c>
      <c r="C554" s="15" t="s">
        <v>1722</v>
      </c>
      <c r="D554" s="15" t="s">
        <v>1748</v>
      </c>
      <c r="E554" s="15" t="s">
        <v>1755</v>
      </c>
      <c r="F554" s="16" t="s">
        <v>1756</v>
      </c>
      <c r="G554" s="15">
        <v>0.569</v>
      </c>
      <c r="H554" s="15" t="s">
        <v>1059</v>
      </c>
      <c r="I554" s="20">
        <f t="shared" si="25"/>
        <v>19.915</v>
      </c>
      <c r="J554" s="20">
        <f t="shared" si="26"/>
        <v>5.6899999999999995</v>
      </c>
      <c r="K554" s="21">
        <f t="shared" si="24"/>
        <v>14.225</v>
      </c>
      <c r="L554" s="15" t="s">
        <v>1757</v>
      </c>
      <c r="M554" s="11"/>
    </row>
    <row r="555" spans="1:13" ht="15" customHeight="1">
      <c r="A555" s="11">
        <v>551</v>
      </c>
      <c r="B555" s="11" t="s">
        <v>1048</v>
      </c>
      <c r="C555" s="15" t="s">
        <v>1722</v>
      </c>
      <c r="D555" s="15" t="s">
        <v>1758</v>
      </c>
      <c r="E555" s="15" t="s">
        <v>1759</v>
      </c>
      <c r="F555" s="16" t="s">
        <v>1760</v>
      </c>
      <c r="G555" s="15">
        <v>0.511</v>
      </c>
      <c r="H555" s="15" t="s">
        <v>1053</v>
      </c>
      <c r="I555" s="20">
        <f t="shared" si="25"/>
        <v>17.885</v>
      </c>
      <c r="J555" s="20">
        <f t="shared" si="26"/>
        <v>5.11</v>
      </c>
      <c r="K555" s="21">
        <f t="shared" si="24"/>
        <v>12.775000000000002</v>
      </c>
      <c r="L555" s="15" t="s">
        <v>1761</v>
      </c>
      <c r="M555" s="11"/>
    </row>
    <row r="556" spans="1:13" ht="15" customHeight="1">
      <c r="A556" s="11">
        <v>552</v>
      </c>
      <c r="B556" s="11" t="s">
        <v>1048</v>
      </c>
      <c r="C556" s="15" t="s">
        <v>1722</v>
      </c>
      <c r="D556" s="15" t="s">
        <v>1758</v>
      </c>
      <c r="E556" s="15" t="s">
        <v>1762</v>
      </c>
      <c r="F556" s="16" t="s">
        <v>1763</v>
      </c>
      <c r="G556" s="15">
        <v>0.379</v>
      </c>
      <c r="H556" s="15" t="s">
        <v>1053</v>
      </c>
      <c r="I556" s="20">
        <f t="shared" si="25"/>
        <v>13.265</v>
      </c>
      <c r="J556" s="20">
        <f t="shared" si="26"/>
        <v>3.79</v>
      </c>
      <c r="K556" s="21">
        <f t="shared" si="24"/>
        <v>9.475000000000001</v>
      </c>
      <c r="L556" s="15" t="s">
        <v>1761</v>
      </c>
      <c r="M556" s="11"/>
    </row>
    <row r="557" spans="1:13" ht="15" customHeight="1">
      <c r="A557" s="11">
        <v>553</v>
      </c>
      <c r="B557" s="11" t="s">
        <v>1048</v>
      </c>
      <c r="C557" s="15" t="s">
        <v>1722</v>
      </c>
      <c r="D557" s="15" t="s">
        <v>1764</v>
      </c>
      <c r="E557" s="15" t="s">
        <v>1765</v>
      </c>
      <c r="F557" s="16" t="s">
        <v>1766</v>
      </c>
      <c r="G557" s="15">
        <v>2.547</v>
      </c>
      <c r="H557" s="15" t="s">
        <v>1059</v>
      </c>
      <c r="I557" s="20">
        <f t="shared" si="25"/>
        <v>89.14500000000001</v>
      </c>
      <c r="J557" s="20">
        <f t="shared" si="26"/>
        <v>25.470000000000002</v>
      </c>
      <c r="K557" s="21">
        <f t="shared" si="24"/>
        <v>63.67500000000001</v>
      </c>
      <c r="L557" s="15" t="s">
        <v>97</v>
      </c>
      <c r="M557" s="11"/>
    </row>
    <row r="558" spans="1:13" ht="15" customHeight="1">
      <c r="A558" s="11">
        <v>554</v>
      </c>
      <c r="B558" s="11" t="s">
        <v>1048</v>
      </c>
      <c r="C558" s="15" t="s">
        <v>1722</v>
      </c>
      <c r="D558" s="15" t="s">
        <v>1764</v>
      </c>
      <c r="E558" s="15" t="s">
        <v>1767</v>
      </c>
      <c r="F558" s="16" t="s">
        <v>1768</v>
      </c>
      <c r="G558" s="15">
        <v>1.619</v>
      </c>
      <c r="H558" s="15" t="s">
        <v>1059</v>
      </c>
      <c r="I558" s="20">
        <f t="shared" si="25"/>
        <v>56.665</v>
      </c>
      <c r="J558" s="20">
        <f t="shared" si="26"/>
        <v>16.19</v>
      </c>
      <c r="K558" s="21">
        <f t="shared" si="24"/>
        <v>40.474999999999994</v>
      </c>
      <c r="L558" s="15" t="s">
        <v>200</v>
      </c>
      <c r="M558" s="11"/>
    </row>
    <row r="559" spans="1:13" ht="15" customHeight="1">
      <c r="A559" s="11">
        <v>555</v>
      </c>
      <c r="B559" s="11" t="s">
        <v>1048</v>
      </c>
      <c r="C559" s="15" t="s">
        <v>1722</v>
      </c>
      <c r="D559" s="15" t="s">
        <v>1769</v>
      </c>
      <c r="E559" s="15" t="s">
        <v>1770</v>
      </c>
      <c r="F559" s="16" t="s">
        <v>1771</v>
      </c>
      <c r="G559" s="15">
        <v>0.548</v>
      </c>
      <c r="H559" s="15"/>
      <c r="I559" s="20">
        <f t="shared" si="25"/>
        <v>19.18</v>
      </c>
      <c r="J559" s="20">
        <f t="shared" si="26"/>
        <v>5.48</v>
      </c>
      <c r="K559" s="21">
        <f t="shared" si="24"/>
        <v>13.7</v>
      </c>
      <c r="L559" s="15" t="s">
        <v>1064</v>
      </c>
      <c r="M559" s="11"/>
    </row>
    <row r="560" spans="1:13" ht="15" customHeight="1">
      <c r="A560" s="11">
        <v>556</v>
      </c>
      <c r="B560" s="11" t="s">
        <v>1048</v>
      </c>
      <c r="C560" s="15" t="s">
        <v>1722</v>
      </c>
      <c r="D560" s="15" t="s">
        <v>1772</v>
      </c>
      <c r="E560" s="15" t="s">
        <v>1773</v>
      </c>
      <c r="F560" s="16" t="s">
        <v>1774</v>
      </c>
      <c r="G560" s="15">
        <v>1.322</v>
      </c>
      <c r="H560" s="15" t="s">
        <v>1053</v>
      </c>
      <c r="I560" s="20">
        <f t="shared" si="25"/>
        <v>46.27</v>
      </c>
      <c r="J560" s="20">
        <f t="shared" si="26"/>
        <v>13.22</v>
      </c>
      <c r="K560" s="21">
        <f t="shared" si="24"/>
        <v>33.050000000000004</v>
      </c>
      <c r="L560" s="15" t="s">
        <v>93</v>
      </c>
      <c r="M560" s="11"/>
    </row>
    <row r="561" spans="1:13" ht="15" customHeight="1">
      <c r="A561" s="11">
        <v>557</v>
      </c>
      <c r="B561" s="11" t="s">
        <v>1048</v>
      </c>
      <c r="C561" s="15" t="s">
        <v>1722</v>
      </c>
      <c r="D561" s="15" t="s">
        <v>1775</v>
      </c>
      <c r="E561" s="15" t="s">
        <v>1776</v>
      </c>
      <c r="F561" s="16" t="s">
        <v>1777</v>
      </c>
      <c r="G561" s="15">
        <v>1.622</v>
      </c>
      <c r="H561" s="15" t="s">
        <v>1053</v>
      </c>
      <c r="I561" s="20">
        <f t="shared" si="25"/>
        <v>56.77</v>
      </c>
      <c r="J561" s="20">
        <f t="shared" si="26"/>
        <v>16.220000000000002</v>
      </c>
      <c r="K561" s="21">
        <f t="shared" si="24"/>
        <v>40.55</v>
      </c>
      <c r="L561" s="15" t="s">
        <v>224</v>
      </c>
      <c r="M561" s="11"/>
    </row>
    <row r="562" spans="1:13" ht="15" customHeight="1">
      <c r="A562" s="11">
        <v>558</v>
      </c>
      <c r="B562" s="11" t="s">
        <v>1048</v>
      </c>
      <c r="C562" s="15" t="s">
        <v>1722</v>
      </c>
      <c r="D562" s="15" t="s">
        <v>1778</v>
      </c>
      <c r="E562" s="15" t="s">
        <v>1779</v>
      </c>
      <c r="F562" s="16" t="s">
        <v>1780</v>
      </c>
      <c r="G562" s="15">
        <v>1.196</v>
      </c>
      <c r="H562" s="15" t="s">
        <v>1053</v>
      </c>
      <c r="I562" s="20">
        <f t="shared" si="25"/>
        <v>41.86</v>
      </c>
      <c r="J562" s="20">
        <f t="shared" si="26"/>
        <v>11.959999999999999</v>
      </c>
      <c r="K562" s="21">
        <f t="shared" si="24"/>
        <v>29.9</v>
      </c>
      <c r="L562" s="15" t="s">
        <v>204</v>
      </c>
      <c r="M562" s="11"/>
    </row>
    <row r="563" spans="1:13" ht="15" customHeight="1">
      <c r="A563" s="11">
        <v>559</v>
      </c>
      <c r="B563" s="11" t="s">
        <v>1048</v>
      </c>
      <c r="C563" s="15" t="s">
        <v>1722</v>
      </c>
      <c r="D563" s="15" t="s">
        <v>1781</v>
      </c>
      <c r="E563" s="15" t="s">
        <v>1782</v>
      </c>
      <c r="F563" s="16" t="s">
        <v>1783</v>
      </c>
      <c r="G563" s="15">
        <v>1.507</v>
      </c>
      <c r="H563" s="15" t="s">
        <v>1059</v>
      </c>
      <c r="I563" s="20">
        <f t="shared" si="25"/>
        <v>52.745</v>
      </c>
      <c r="J563" s="20">
        <f t="shared" si="26"/>
        <v>15.069999999999999</v>
      </c>
      <c r="K563" s="21">
        <f t="shared" si="24"/>
        <v>37.675</v>
      </c>
      <c r="L563" s="15" t="s">
        <v>1109</v>
      </c>
      <c r="M563" s="11"/>
    </row>
    <row r="564" spans="1:13" ht="15" customHeight="1">
      <c r="A564" s="11">
        <v>560</v>
      </c>
      <c r="B564" s="11" t="s">
        <v>1048</v>
      </c>
      <c r="C564" s="15" t="s">
        <v>1722</v>
      </c>
      <c r="D564" s="15" t="s">
        <v>1781</v>
      </c>
      <c r="E564" s="15" t="s">
        <v>1784</v>
      </c>
      <c r="F564" s="16" t="s">
        <v>1785</v>
      </c>
      <c r="G564" s="15">
        <v>0.412</v>
      </c>
      <c r="H564" s="15" t="s">
        <v>1059</v>
      </c>
      <c r="I564" s="20">
        <f t="shared" si="25"/>
        <v>14.42</v>
      </c>
      <c r="J564" s="20">
        <f t="shared" si="26"/>
        <v>4.12</v>
      </c>
      <c r="K564" s="21">
        <f t="shared" si="24"/>
        <v>10.3</v>
      </c>
      <c r="L564" s="15"/>
      <c r="M564" s="11"/>
    </row>
    <row r="565" spans="1:13" ht="15" customHeight="1">
      <c r="A565" s="11">
        <v>561</v>
      </c>
      <c r="B565" s="11" t="s">
        <v>1048</v>
      </c>
      <c r="C565" s="15" t="s">
        <v>1722</v>
      </c>
      <c r="D565" s="15" t="s">
        <v>1781</v>
      </c>
      <c r="E565" s="15" t="s">
        <v>1786</v>
      </c>
      <c r="F565" s="16" t="s">
        <v>1787</v>
      </c>
      <c r="G565" s="15">
        <v>1.541</v>
      </c>
      <c r="H565" s="15" t="s">
        <v>1059</v>
      </c>
      <c r="I565" s="20">
        <f t="shared" si="25"/>
        <v>53.934999999999995</v>
      </c>
      <c r="J565" s="20">
        <f t="shared" si="26"/>
        <v>15.41</v>
      </c>
      <c r="K565" s="21">
        <f t="shared" si="24"/>
        <v>38.52499999999999</v>
      </c>
      <c r="L565" s="15" t="s">
        <v>1109</v>
      </c>
      <c r="M565" s="11"/>
    </row>
    <row r="566" spans="1:13" ht="15" customHeight="1">
      <c r="A566" s="11">
        <v>562</v>
      </c>
      <c r="B566" s="11" t="s">
        <v>1048</v>
      </c>
      <c r="C566" s="15" t="s">
        <v>1722</v>
      </c>
      <c r="D566" s="15" t="s">
        <v>1788</v>
      </c>
      <c r="E566" s="15" t="s">
        <v>1789</v>
      </c>
      <c r="F566" s="16" t="s">
        <v>1790</v>
      </c>
      <c r="G566" s="15">
        <v>2.105</v>
      </c>
      <c r="H566" s="15" t="s">
        <v>1053</v>
      </c>
      <c r="I566" s="20">
        <f t="shared" si="25"/>
        <v>73.675</v>
      </c>
      <c r="J566" s="20">
        <f t="shared" si="26"/>
        <v>21.05</v>
      </c>
      <c r="K566" s="21">
        <f t="shared" si="24"/>
        <v>52.625</v>
      </c>
      <c r="L566" s="15" t="s">
        <v>1191</v>
      </c>
      <c r="M566" s="11"/>
    </row>
    <row r="567" spans="1:13" ht="15" customHeight="1">
      <c r="A567" s="11">
        <v>563</v>
      </c>
      <c r="B567" s="11" t="s">
        <v>1048</v>
      </c>
      <c r="C567" s="15" t="s">
        <v>1722</v>
      </c>
      <c r="D567" s="15" t="s">
        <v>1788</v>
      </c>
      <c r="E567" s="15" t="s">
        <v>1791</v>
      </c>
      <c r="F567" s="16" t="s">
        <v>1792</v>
      </c>
      <c r="G567" s="15">
        <v>1.961</v>
      </c>
      <c r="H567" s="15" t="s">
        <v>1053</v>
      </c>
      <c r="I567" s="20">
        <f t="shared" si="25"/>
        <v>68.635</v>
      </c>
      <c r="J567" s="20">
        <f t="shared" si="26"/>
        <v>19.61</v>
      </c>
      <c r="K567" s="21">
        <f t="shared" si="24"/>
        <v>49.025000000000006</v>
      </c>
      <c r="L567" s="15" t="s">
        <v>265</v>
      </c>
      <c r="M567" s="11"/>
    </row>
    <row r="568" spans="1:13" ht="15" customHeight="1">
      <c r="A568" s="11">
        <v>564</v>
      </c>
      <c r="B568" s="11" t="s">
        <v>1048</v>
      </c>
      <c r="C568" s="15" t="s">
        <v>1722</v>
      </c>
      <c r="D568" s="15" t="s">
        <v>1788</v>
      </c>
      <c r="E568" s="15" t="s">
        <v>1793</v>
      </c>
      <c r="F568" s="16" t="s">
        <v>1794</v>
      </c>
      <c r="G568" s="15">
        <v>1.452</v>
      </c>
      <c r="H568" s="15" t="s">
        <v>1053</v>
      </c>
      <c r="I568" s="20">
        <f t="shared" si="25"/>
        <v>50.82</v>
      </c>
      <c r="J568" s="20">
        <f t="shared" si="26"/>
        <v>14.52</v>
      </c>
      <c r="K568" s="21">
        <f t="shared" si="24"/>
        <v>36.3</v>
      </c>
      <c r="L568" s="15" t="s">
        <v>1795</v>
      </c>
      <c r="M568" s="11"/>
    </row>
    <row r="569" spans="1:13" ht="15" customHeight="1">
      <c r="A569" s="11">
        <v>565</v>
      </c>
      <c r="B569" s="11" t="s">
        <v>1048</v>
      </c>
      <c r="C569" s="15" t="s">
        <v>1722</v>
      </c>
      <c r="D569" s="15" t="s">
        <v>1796</v>
      </c>
      <c r="E569" s="15" t="s">
        <v>1797</v>
      </c>
      <c r="F569" s="16" t="s">
        <v>1798</v>
      </c>
      <c r="G569" s="15">
        <v>2.019</v>
      </c>
      <c r="H569" s="15" t="s">
        <v>1053</v>
      </c>
      <c r="I569" s="20">
        <f t="shared" si="25"/>
        <v>70.665</v>
      </c>
      <c r="J569" s="20">
        <f t="shared" si="26"/>
        <v>20.19</v>
      </c>
      <c r="K569" s="21">
        <f t="shared" si="24"/>
        <v>50.47500000000001</v>
      </c>
      <c r="L569" s="15" t="s">
        <v>224</v>
      </c>
      <c r="M569" s="11"/>
    </row>
    <row r="570" spans="1:13" ht="15" customHeight="1">
      <c r="A570" s="11">
        <v>566</v>
      </c>
      <c r="B570" s="11" t="s">
        <v>1048</v>
      </c>
      <c r="C570" s="15" t="s">
        <v>1722</v>
      </c>
      <c r="D570" s="15" t="s">
        <v>1796</v>
      </c>
      <c r="E570" s="15" t="s">
        <v>1799</v>
      </c>
      <c r="F570" s="16" t="s">
        <v>1800</v>
      </c>
      <c r="G570" s="15">
        <v>1.329</v>
      </c>
      <c r="H570" s="15" t="s">
        <v>1053</v>
      </c>
      <c r="I570" s="20">
        <f t="shared" si="25"/>
        <v>46.515</v>
      </c>
      <c r="J570" s="20">
        <f t="shared" si="26"/>
        <v>13.29</v>
      </c>
      <c r="K570" s="21">
        <f t="shared" si="24"/>
        <v>33.225</v>
      </c>
      <c r="L570" s="15" t="s">
        <v>224</v>
      </c>
      <c r="M570" s="11"/>
    </row>
    <row r="571" spans="1:13" ht="15" customHeight="1">
      <c r="A571" s="11">
        <v>567</v>
      </c>
      <c r="B571" s="11" t="s">
        <v>1048</v>
      </c>
      <c r="C571" s="15" t="s">
        <v>1722</v>
      </c>
      <c r="D571" s="15" t="s">
        <v>1801</v>
      </c>
      <c r="E571" s="15" t="s">
        <v>1802</v>
      </c>
      <c r="F571" s="16" t="s">
        <v>1803</v>
      </c>
      <c r="G571" s="15">
        <v>1.594</v>
      </c>
      <c r="H571" s="15" t="s">
        <v>1053</v>
      </c>
      <c r="I571" s="20">
        <f t="shared" si="25"/>
        <v>55.790000000000006</v>
      </c>
      <c r="J571" s="20">
        <f t="shared" si="26"/>
        <v>15.940000000000001</v>
      </c>
      <c r="K571" s="21">
        <f t="shared" si="24"/>
        <v>39.85000000000001</v>
      </c>
      <c r="L571" s="15" t="s">
        <v>1804</v>
      </c>
      <c r="M571" s="11"/>
    </row>
    <row r="572" spans="1:13" ht="15" customHeight="1">
      <c r="A572" s="11">
        <v>568</v>
      </c>
      <c r="B572" s="11" t="s">
        <v>1048</v>
      </c>
      <c r="C572" s="15" t="s">
        <v>1722</v>
      </c>
      <c r="D572" s="15" t="s">
        <v>1801</v>
      </c>
      <c r="E572" s="15" t="s">
        <v>1805</v>
      </c>
      <c r="F572" s="16" t="s">
        <v>1806</v>
      </c>
      <c r="G572" s="15">
        <v>1.196</v>
      </c>
      <c r="H572" s="15" t="s">
        <v>1053</v>
      </c>
      <c r="I572" s="20">
        <f t="shared" si="25"/>
        <v>41.86</v>
      </c>
      <c r="J572" s="20">
        <f t="shared" si="26"/>
        <v>11.959999999999999</v>
      </c>
      <c r="K572" s="21">
        <f t="shared" si="24"/>
        <v>29.9</v>
      </c>
      <c r="L572" s="15" t="s">
        <v>1807</v>
      </c>
      <c r="M572" s="11"/>
    </row>
    <row r="573" spans="1:13" ht="15" customHeight="1">
      <c r="A573" s="11">
        <v>569</v>
      </c>
      <c r="B573" s="11" t="s">
        <v>1048</v>
      </c>
      <c r="C573" s="15" t="s">
        <v>1722</v>
      </c>
      <c r="D573" s="15" t="s">
        <v>1808</v>
      </c>
      <c r="E573" s="15" t="s">
        <v>1784</v>
      </c>
      <c r="F573" s="16" t="s">
        <v>1785</v>
      </c>
      <c r="G573" s="15">
        <v>3.402</v>
      </c>
      <c r="H573" s="15" t="s">
        <v>1053</v>
      </c>
      <c r="I573" s="20">
        <f t="shared" si="25"/>
        <v>119.07000000000001</v>
      </c>
      <c r="J573" s="20">
        <f t="shared" si="26"/>
        <v>34.02</v>
      </c>
      <c r="K573" s="21">
        <f t="shared" si="24"/>
        <v>85.05000000000001</v>
      </c>
      <c r="L573" s="15" t="s">
        <v>265</v>
      </c>
      <c r="M573" s="11"/>
    </row>
    <row r="574" spans="1:13" ht="15" customHeight="1">
      <c r="A574" s="11">
        <v>570</v>
      </c>
      <c r="B574" s="11" t="s">
        <v>1048</v>
      </c>
      <c r="C574" s="15" t="s">
        <v>1722</v>
      </c>
      <c r="D574" s="15" t="s">
        <v>1809</v>
      </c>
      <c r="E574" s="15" t="s">
        <v>1810</v>
      </c>
      <c r="F574" s="16" t="s">
        <v>1811</v>
      </c>
      <c r="G574" s="15">
        <v>0.186</v>
      </c>
      <c r="H574" s="15" t="s">
        <v>1059</v>
      </c>
      <c r="I574" s="20">
        <f t="shared" si="25"/>
        <v>6.51</v>
      </c>
      <c r="J574" s="20">
        <f t="shared" si="26"/>
        <v>1.8599999999999999</v>
      </c>
      <c r="K574" s="21">
        <f t="shared" si="24"/>
        <v>4.65</v>
      </c>
      <c r="L574" s="15" t="s">
        <v>224</v>
      </c>
      <c r="M574" s="11"/>
    </row>
    <row r="575" spans="1:13" ht="15" customHeight="1">
      <c r="A575" s="11">
        <v>571</v>
      </c>
      <c r="B575" s="11" t="s">
        <v>1048</v>
      </c>
      <c r="C575" s="15" t="s">
        <v>1722</v>
      </c>
      <c r="D575" s="15" t="s">
        <v>1812</v>
      </c>
      <c r="E575" s="15" t="s">
        <v>1813</v>
      </c>
      <c r="F575" s="16" t="s">
        <v>1814</v>
      </c>
      <c r="G575" s="15">
        <v>0.6</v>
      </c>
      <c r="H575" s="15" t="s">
        <v>1053</v>
      </c>
      <c r="I575" s="20">
        <f t="shared" si="25"/>
        <v>21</v>
      </c>
      <c r="J575" s="20">
        <f t="shared" si="26"/>
        <v>6</v>
      </c>
      <c r="K575" s="21">
        <f t="shared" si="24"/>
        <v>15</v>
      </c>
      <c r="L575" s="15" t="s">
        <v>93</v>
      </c>
      <c r="M575" s="11"/>
    </row>
    <row r="576" spans="1:13" ht="15" customHeight="1">
      <c r="A576" s="11">
        <v>572</v>
      </c>
      <c r="B576" s="11" t="s">
        <v>1048</v>
      </c>
      <c r="C576" s="15" t="s">
        <v>1722</v>
      </c>
      <c r="D576" s="15" t="s">
        <v>1815</v>
      </c>
      <c r="E576" s="15" t="s">
        <v>1816</v>
      </c>
      <c r="F576" s="16" t="s">
        <v>1817</v>
      </c>
      <c r="G576" s="15">
        <v>2.671</v>
      </c>
      <c r="H576" s="15" t="s">
        <v>1059</v>
      </c>
      <c r="I576" s="20">
        <f t="shared" si="25"/>
        <v>93.485</v>
      </c>
      <c r="J576" s="20">
        <f t="shared" si="26"/>
        <v>26.709999999999997</v>
      </c>
      <c r="K576" s="21">
        <f t="shared" si="24"/>
        <v>66.775</v>
      </c>
      <c r="L576" s="15" t="s">
        <v>1056</v>
      </c>
      <c r="M576" s="11"/>
    </row>
    <row r="577" spans="1:13" ht="15" customHeight="1">
      <c r="A577" s="11">
        <v>573</v>
      </c>
      <c r="B577" s="11" t="s">
        <v>1048</v>
      </c>
      <c r="C577" s="15" t="s">
        <v>1722</v>
      </c>
      <c r="D577" s="15" t="s">
        <v>1818</v>
      </c>
      <c r="E577" s="15" t="s">
        <v>1819</v>
      </c>
      <c r="F577" s="16" t="s">
        <v>1820</v>
      </c>
      <c r="G577" s="15">
        <v>1.723</v>
      </c>
      <c r="H577" s="15" t="s">
        <v>1059</v>
      </c>
      <c r="I577" s="20">
        <f t="shared" si="25"/>
        <v>60.305</v>
      </c>
      <c r="J577" s="20">
        <f t="shared" si="26"/>
        <v>17.23</v>
      </c>
      <c r="K577" s="21">
        <f t="shared" si="24"/>
        <v>43.075</v>
      </c>
      <c r="L577" s="15" t="s">
        <v>265</v>
      </c>
      <c r="M577" s="11"/>
    </row>
    <row r="578" spans="1:13" ht="15" customHeight="1">
      <c r="A578" s="11">
        <v>574</v>
      </c>
      <c r="B578" s="11" t="s">
        <v>1048</v>
      </c>
      <c r="C578" s="15" t="s">
        <v>1722</v>
      </c>
      <c r="D578" s="15" t="s">
        <v>1821</v>
      </c>
      <c r="E578" s="15" t="s">
        <v>1822</v>
      </c>
      <c r="F578" s="16" t="s">
        <v>1823</v>
      </c>
      <c r="G578" s="15">
        <v>2.979</v>
      </c>
      <c r="H578" s="15" t="s">
        <v>1053</v>
      </c>
      <c r="I578" s="20">
        <f t="shared" si="25"/>
        <v>104.265</v>
      </c>
      <c r="J578" s="20">
        <f t="shared" si="26"/>
        <v>29.79</v>
      </c>
      <c r="K578" s="21">
        <f t="shared" si="24"/>
        <v>74.475</v>
      </c>
      <c r="L578" s="15" t="s">
        <v>116</v>
      </c>
      <c r="M578" s="11"/>
    </row>
    <row r="579" spans="1:13" ht="15" customHeight="1">
      <c r="A579" s="11">
        <v>575</v>
      </c>
      <c r="B579" s="11" t="s">
        <v>1048</v>
      </c>
      <c r="C579" s="15" t="s">
        <v>1722</v>
      </c>
      <c r="D579" s="15" t="s">
        <v>315</v>
      </c>
      <c r="E579" s="15" t="s">
        <v>1824</v>
      </c>
      <c r="F579" s="16" t="s">
        <v>1825</v>
      </c>
      <c r="G579" s="15">
        <v>2.528</v>
      </c>
      <c r="H579" s="15" t="s">
        <v>1053</v>
      </c>
      <c r="I579" s="20">
        <f t="shared" si="25"/>
        <v>88.48</v>
      </c>
      <c r="J579" s="20">
        <f t="shared" si="26"/>
        <v>25.28</v>
      </c>
      <c r="K579" s="21">
        <f t="shared" si="24"/>
        <v>63.2</v>
      </c>
      <c r="L579" s="15" t="s">
        <v>93</v>
      </c>
      <c r="M579" s="11"/>
    </row>
    <row r="580" spans="1:13" ht="15" customHeight="1">
      <c r="A580" s="11">
        <v>576</v>
      </c>
      <c r="B580" s="11" t="s">
        <v>1048</v>
      </c>
      <c r="C580" s="15" t="s">
        <v>1722</v>
      </c>
      <c r="D580" s="15" t="s">
        <v>1826</v>
      </c>
      <c r="E580" s="15" t="s">
        <v>1827</v>
      </c>
      <c r="F580" s="16" t="s">
        <v>1828</v>
      </c>
      <c r="G580" s="15">
        <v>2.549</v>
      </c>
      <c r="H580" s="15" t="s">
        <v>1059</v>
      </c>
      <c r="I580" s="20">
        <f t="shared" si="25"/>
        <v>89.215</v>
      </c>
      <c r="J580" s="20">
        <f t="shared" si="26"/>
        <v>25.49</v>
      </c>
      <c r="K580" s="21">
        <f t="shared" si="24"/>
        <v>63.72500000000001</v>
      </c>
      <c r="L580" s="15" t="s">
        <v>224</v>
      </c>
      <c r="M580" s="11"/>
    </row>
    <row r="581" spans="1:13" ht="15" customHeight="1">
      <c r="A581" s="11">
        <v>577</v>
      </c>
      <c r="B581" s="11" t="s">
        <v>1048</v>
      </c>
      <c r="C581" s="15" t="s">
        <v>1722</v>
      </c>
      <c r="D581" s="15" t="s">
        <v>1829</v>
      </c>
      <c r="E581" s="15" t="s">
        <v>1830</v>
      </c>
      <c r="F581" s="16" t="s">
        <v>1831</v>
      </c>
      <c r="G581" s="15">
        <v>2.775</v>
      </c>
      <c r="H581" s="15" t="s">
        <v>1059</v>
      </c>
      <c r="I581" s="20">
        <f t="shared" si="25"/>
        <v>97.125</v>
      </c>
      <c r="J581" s="20">
        <f t="shared" si="26"/>
        <v>27.75</v>
      </c>
      <c r="K581" s="21">
        <f aca="true" t="shared" si="27" ref="K581:K644">I581-J581</f>
        <v>69.375</v>
      </c>
      <c r="L581" s="15" t="s">
        <v>265</v>
      </c>
      <c r="M581" s="11"/>
    </row>
    <row r="582" spans="1:13" ht="15" customHeight="1">
      <c r="A582" s="11">
        <v>578</v>
      </c>
      <c r="B582" s="11" t="s">
        <v>1048</v>
      </c>
      <c r="C582" s="15" t="s">
        <v>1722</v>
      </c>
      <c r="D582" s="15" t="s">
        <v>1832</v>
      </c>
      <c r="E582" s="15" t="s">
        <v>1833</v>
      </c>
      <c r="F582" s="16" t="s">
        <v>1834</v>
      </c>
      <c r="G582" s="15">
        <v>1.999</v>
      </c>
      <c r="H582" s="15" t="s">
        <v>1053</v>
      </c>
      <c r="I582" s="20">
        <f aca="true" t="shared" si="28" ref="I582:I645">G582*35</f>
        <v>69.965</v>
      </c>
      <c r="J582" s="20">
        <f aca="true" t="shared" si="29" ref="J582:J645">G582*10</f>
        <v>19.990000000000002</v>
      </c>
      <c r="K582" s="21">
        <f t="shared" si="27"/>
        <v>49.975</v>
      </c>
      <c r="L582" s="15" t="s">
        <v>1835</v>
      </c>
      <c r="M582" s="11"/>
    </row>
    <row r="583" spans="1:13" ht="15" customHeight="1">
      <c r="A583" s="11">
        <v>579</v>
      </c>
      <c r="B583" s="11" t="s">
        <v>1048</v>
      </c>
      <c r="C583" s="15" t="s">
        <v>1722</v>
      </c>
      <c r="D583" s="15" t="s">
        <v>1832</v>
      </c>
      <c r="E583" s="15" t="s">
        <v>1836</v>
      </c>
      <c r="F583" s="16" t="s">
        <v>1837</v>
      </c>
      <c r="G583" s="15">
        <v>1.116</v>
      </c>
      <c r="H583" s="15" t="s">
        <v>1053</v>
      </c>
      <c r="I583" s="20">
        <f t="shared" si="28"/>
        <v>39.06</v>
      </c>
      <c r="J583" s="20">
        <f t="shared" si="29"/>
        <v>11.16</v>
      </c>
      <c r="K583" s="21">
        <f t="shared" si="27"/>
        <v>27.900000000000002</v>
      </c>
      <c r="L583" s="15" t="s">
        <v>1838</v>
      </c>
      <c r="M583" s="11"/>
    </row>
    <row r="584" spans="1:13" ht="15" customHeight="1">
      <c r="A584" s="11">
        <v>580</v>
      </c>
      <c r="B584" s="11" t="s">
        <v>1048</v>
      </c>
      <c r="C584" s="15" t="s">
        <v>1722</v>
      </c>
      <c r="D584" s="15" t="s">
        <v>1839</v>
      </c>
      <c r="E584" s="15" t="s">
        <v>1840</v>
      </c>
      <c r="F584" s="16" t="s">
        <v>1841</v>
      </c>
      <c r="G584" s="15">
        <v>2.685</v>
      </c>
      <c r="H584" s="15" t="s">
        <v>1059</v>
      </c>
      <c r="I584" s="20">
        <f t="shared" si="28"/>
        <v>93.97500000000001</v>
      </c>
      <c r="J584" s="20">
        <f t="shared" si="29"/>
        <v>26.85</v>
      </c>
      <c r="K584" s="21">
        <f t="shared" si="27"/>
        <v>67.125</v>
      </c>
      <c r="L584" s="15"/>
      <c r="M584" s="11"/>
    </row>
    <row r="585" spans="1:13" ht="15" customHeight="1">
      <c r="A585" s="11">
        <v>581</v>
      </c>
      <c r="B585" s="11" t="s">
        <v>1048</v>
      </c>
      <c r="C585" s="15" t="s">
        <v>1842</v>
      </c>
      <c r="D585" s="15" t="s">
        <v>1843</v>
      </c>
      <c r="E585" s="15" t="s">
        <v>1844</v>
      </c>
      <c r="F585" s="16" t="s">
        <v>1845</v>
      </c>
      <c r="G585" s="15">
        <v>0.321</v>
      </c>
      <c r="H585" s="15" t="s">
        <v>1059</v>
      </c>
      <c r="I585" s="20">
        <f t="shared" si="28"/>
        <v>11.235</v>
      </c>
      <c r="J585" s="20">
        <f t="shared" si="29"/>
        <v>3.21</v>
      </c>
      <c r="K585" s="21">
        <f t="shared" si="27"/>
        <v>8.024999999999999</v>
      </c>
      <c r="L585" s="15" t="s">
        <v>1846</v>
      </c>
      <c r="M585" s="11"/>
    </row>
    <row r="586" spans="1:13" ht="15" customHeight="1">
      <c r="A586" s="11">
        <v>582</v>
      </c>
      <c r="B586" s="11" t="s">
        <v>1048</v>
      </c>
      <c r="C586" s="15" t="s">
        <v>1842</v>
      </c>
      <c r="D586" s="15" t="s">
        <v>1843</v>
      </c>
      <c r="E586" s="15" t="s">
        <v>1847</v>
      </c>
      <c r="F586" s="16" t="s">
        <v>1848</v>
      </c>
      <c r="G586" s="15">
        <v>0.5</v>
      </c>
      <c r="H586" s="15" t="s">
        <v>1059</v>
      </c>
      <c r="I586" s="20">
        <f t="shared" si="28"/>
        <v>17.5</v>
      </c>
      <c r="J586" s="20">
        <f t="shared" si="29"/>
        <v>5</v>
      </c>
      <c r="K586" s="21">
        <f t="shared" si="27"/>
        <v>12.5</v>
      </c>
      <c r="L586" s="15" t="s">
        <v>1849</v>
      </c>
      <c r="M586" s="11"/>
    </row>
    <row r="587" spans="1:13" ht="15" customHeight="1">
      <c r="A587" s="11">
        <v>583</v>
      </c>
      <c r="B587" s="11" t="s">
        <v>1048</v>
      </c>
      <c r="C587" s="15" t="s">
        <v>1842</v>
      </c>
      <c r="D587" s="15" t="s">
        <v>1843</v>
      </c>
      <c r="E587" s="15" t="s">
        <v>1850</v>
      </c>
      <c r="F587" s="16" t="s">
        <v>1851</v>
      </c>
      <c r="G587" s="15">
        <v>1.387</v>
      </c>
      <c r="H587" s="15" t="s">
        <v>1059</v>
      </c>
      <c r="I587" s="20">
        <f t="shared" si="28"/>
        <v>48.545</v>
      </c>
      <c r="J587" s="20">
        <f t="shared" si="29"/>
        <v>13.870000000000001</v>
      </c>
      <c r="K587" s="21">
        <f t="shared" si="27"/>
        <v>34.675</v>
      </c>
      <c r="L587" s="15" t="s">
        <v>1852</v>
      </c>
      <c r="M587" s="11"/>
    </row>
    <row r="588" spans="1:13" ht="15" customHeight="1">
      <c r="A588" s="11">
        <v>584</v>
      </c>
      <c r="B588" s="11" t="s">
        <v>1048</v>
      </c>
      <c r="C588" s="15" t="s">
        <v>1842</v>
      </c>
      <c r="D588" s="15" t="s">
        <v>1843</v>
      </c>
      <c r="E588" s="15" t="s">
        <v>1853</v>
      </c>
      <c r="F588" s="16" t="s">
        <v>1854</v>
      </c>
      <c r="G588" s="15">
        <v>1.145</v>
      </c>
      <c r="H588" s="15" t="s">
        <v>1059</v>
      </c>
      <c r="I588" s="20">
        <f t="shared" si="28"/>
        <v>40.075</v>
      </c>
      <c r="J588" s="20">
        <f t="shared" si="29"/>
        <v>11.45</v>
      </c>
      <c r="K588" s="21">
        <f t="shared" si="27"/>
        <v>28.625000000000004</v>
      </c>
      <c r="L588" s="15" t="s">
        <v>1855</v>
      </c>
      <c r="M588" s="11"/>
    </row>
    <row r="589" spans="1:13" ht="15" customHeight="1">
      <c r="A589" s="11">
        <v>585</v>
      </c>
      <c r="B589" s="11" t="s">
        <v>1048</v>
      </c>
      <c r="C589" s="15" t="s">
        <v>1842</v>
      </c>
      <c r="D589" s="15" t="s">
        <v>1856</v>
      </c>
      <c r="E589" s="15" t="s">
        <v>1857</v>
      </c>
      <c r="F589" s="16" t="s">
        <v>1858</v>
      </c>
      <c r="G589" s="15">
        <v>0.483</v>
      </c>
      <c r="H589" s="15" t="s">
        <v>1053</v>
      </c>
      <c r="I589" s="20">
        <f t="shared" si="28"/>
        <v>16.905</v>
      </c>
      <c r="J589" s="20">
        <f t="shared" si="29"/>
        <v>4.83</v>
      </c>
      <c r="K589" s="21">
        <f t="shared" si="27"/>
        <v>12.075000000000001</v>
      </c>
      <c r="L589" s="15" t="s">
        <v>1859</v>
      </c>
      <c r="M589" s="11"/>
    </row>
    <row r="590" spans="1:13" ht="15" customHeight="1">
      <c r="A590" s="11">
        <v>586</v>
      </c>
      <c r="B590" s="11" t="s">
        <v>1048</v>
      </c>
      <c r="C590" s="15" t="s">
        <v>1842</v>
      </c>
      <c r="D590" s="15" t="s">
        <v>1856</v>
      </c>
      <c r="E590" s="15" t="s">
        <v>1860</v>
      </c>
      <c r="F590" s="16" t="s">
        <v>1861</v>
      </c>
      <c r="G590" s="15">
        <v>0.817</v>
      </c>
      <c r="H590" s="15" t="s">
        <v>1053</v>
      </c>
      <c r="I590" s="20">
        <f t="shared" si="28"/>
        <v>28.595</v>
      </c>
      <c r="J590" s="20">
        <f t="shared" si="29"/>
        <v>8.17</v>
      </c>
      <c r="K590" s="21">
        <f t="shared" si="27"/>
        <v>20.424999999999997</v>
      </c>
      <c r="L590" s="15" t="s">
        <v>1862</v>
      </c>
      <c r="M590" s="11"/>
    </row>
    <row r="591" spans="1:13" ht="15" customHeight="1">
      <c r="A591" s="11">
        <v>587</v>
      </c>
      <c r="B591" s="11" t="s">
        <v>1048</v>
      </c>
      <c r="C591" s="15" t="s">
        <v>1842</v>
      </c>
      <c r="D591" s="15" t="s">
        <v>1863</v>
      </c>
      <c r="E591" s="15" t="s">
        <v>1864</v>
      </c>
      <c r="F591" s="16" t="s">
        <v>1865</v>
      </c>
      <c r="G591" s="15">
        <v>0.575</v>
      </c>
      <c r="H591" s="15" t="s">
        <v>1053</v>
      </c>
      <c r="I591" s="20">
        <f t="shared" si="28"/>
        <v>20.125</v>
      </c>
      <c r="J591" s="20">
        <f t="shared" si="29"/>
        <v>5.75</v>
      </c>
      <c r="K591" s="21">
        <f t="shared" si="27"/>
        <v>14.375</v>
      </c>
      <c r="L591" s="15"/>
      <c r="M591" s="11"/>
    </row>
    <row r="592" spans="1:13" ht="15" customHeight="1">
      <c r="A592" s="11">
        <v>588</v>
      </c>
      <c r="B592" s="11" t="s">
        <v>1048</v>
      </c>
      <c r="C592" s="15" t="s">
        <v>1842</v>
      </c>
      <c r="D592" s="15" t="s">
        <v>1863</v>
      </c>
      <c r="E592" s="15" t="s">
        <v>244</v>
      </c>
      <c r="F592" s="16"/>
      <c r="G592" s="15">
        <v>0.295</v>
      </c>
      <c r="H592" s="15" t="s">
        <v>1053</v>
      </c>
      <c r="I592" s="20">
        <f t="shared" si="28"/>
        <v>10.325</v>
      </c>
      <c r="J592" s="20">
        <f t="shared" si="29"/>
        <v>2.9499999999999997</v>
      </c>
      <c r="K592" s="21">
        <f t="shared" si="27"/>
        <v>7.375</v>
      </c>
      <c r="L592" s="15" t="s">
        <v>1866</v>
      </c>
      <c r="M592" s="11"/>
    </row>
    <row r="593" spans="1:13" ht="15" customHeight="1">
      <c r="A593" s="11">
        <v>589</v>
      </c>
      <c r="B593" s="11" t="s">
        <v>1048</v>
      </c>
      <c r="C593" s="15" t="s">
        <v>1842</v>
      </c>
      <c r="D593" s="15" t="s">
        <v>1867</v>
      </c>
      <c r="E593" s="15" t="s">
        <v>1868</v>
      </c>
      <c r="F593" s="16" t="s">
        <v>1869</v>
      </c>
      <c r="G593" s="15">
        <v>0.449</v>
      </c>
      <c r="H593" s="15" t="s">
        <v>1059</v>
      </c>
      <c r="I593" s="20">
        <f t="shared" si="28"/>
        <v>15.715</v>
      </c>
      <c r="J593" s="20">
        <f t="shared" si="29"/>
        <v>4.49</v>
      </c>
      <c r="K593" s="21">
        <f t="shared" si="27"/>
        <v>11.225</v>
      </c>
      <c r="L593" s="15" t="s">
        <v>1870</v>
      </c>
      <c r="M593" s="11"/>
    </row>
    <row r="594" spans="1:13" ht="15" customHeight="1">
      <c r="A594" s="11">
        <v>590</v>
      </c>
      <c r="B594" s="11" t="s">
        <v>1048</v>
      </c>
      <c r="C594" s="15" t="s">
        <v>1842</v>
      </c>
      <c r="D594" s="15" t="s">
        <v>1871</v>
      </c>
      <c r="E594" s="15" t="s">
        <v>1872</v>
      </c>
      <c r="F594" s="16" t="s">
        <v>1873</v>
      </c>
      <c r="G594" s="15">
        <v>0.621</v>
      </c>
      <c r="H594" s="15" t="s">
        <v>1053</v>
      </c>
      <c r="I594" s="20">
        <f t="shared" si="28"/>
        <v>21.735</v>
      </c>
      <c r="J594" s="20">
        <f t="shared" si="29"/>
        <v>6.21</v>
      </c>
      <c r="K594" s="21">
        <f t="shared" si="27"/>
        <v>15.524999999999999</v>
      </c>
      <c r="L594" s="15"/>
      <c r="M594" s="11"/>
    </row>
    <row r="595" spans="1:13" ht="15" customHeight="1">
      <c r="A595" s="11">
        <v>591</v>
      </c>
      <c r="B595" s="11" t="s">
        <v>1048</v>
      </c>
      <c r="C595" s="15" t="s">
        <v>1842</v>
      </c>
      <c r="D595" s="15" t="s">
        <v>1871</v>
      </c>
      <c r="E595" s="15" t="s">
        <v>1874</v>
      </c>
      <c r="F595" s="16" t="s">
        <v>1875</v>
      </c>
      <c r="G595" s="15">
        <v>0.929</v>
      </c>
      <c r="H595" s="15" t="s">
        <v>1053</v>
      </c>
      <c r="I595" s="20">
        <f t="shared" si="28"/>
        <v>32.515</v>
      </c>
      <c r="J595" s="20">
        <f t="shared" si="29"/>
        <v>9.290000000000001</v>
      </c>
      <c r="K595" s="21">
        <f t="shared" si="27"/>
        <v>23.225</v>
      </c>
      <c r="L595" s="15" t="s">
        <v>1876</v>
      </c>
      <c r="M595" s="11"/>
    </row>
    <row r="596" spans="1:13" ht="15" customHeight="1">
      <c r="A596" s="11">
        <v>592</v>
      </c>
      <c r="B596" s="11" t="s">
        <v>1048</v>
      </c>
      <c r="C596" s="15" t="s">
        <v>1842</v>
      </c>
      <c r="D596" s="15" t="s">
        <v>1877</v>
      </c>
      <c r="E596" s="15" t="s">
        <v>1878</v>
      </c>
      <c r="F596" s="16" t="s">
        <v>1879</v>
      </c>
      <c r="G596" s="15">
        <v>0.792</v>
      </c>
      <c r="H596" s="15" t="s">
        <v>1059</v>
      </c>
      <c r="I596" s="20">
        <f t="shared" si="28"/>
        <v>27.720000000000002</v>
      </c>
      <c r="J596" s="20">
        <f t="shared" si="29"/>
        <v>7.92</v>
      </c>
      <c r="K596" s="21">
        <f t="shared" si="27"/>
        <v>19.800000000000004</v>
      </c>
      <c r="L596" s="15" t="s">
        <v>79</v>
      </c>
      <c r="M596" s="11"/>
    </row>
    <row r="597" spans="1:13" ht="15" customHeight="1">
      <c r="A597" s="11">
        <v>593</v>
      </c>
      <c r="B597" s="11" t="s">
        <v>1048</v>
      </c>
      <c r="C597" s="15" t="s">
        <v>1842</v>
      </c>
      <c r="D597" s="15" t="s">
        <v>1880</v>
      </c>
      <c r="E597" s="15" t="s">
        <v>1881</v>
      </c>
      <c r="F597" s="16" t="s">
        <v>1882</v>
      </c>
      <c r="G597" s="15">
        <v>1.208</v>
      </c>
      <c r="H597" s="15" t="s">
        <v>1053</v>
      </c>
      <c r="I597" s="20">
        <f t="shared" si="28"/>
        <v>42.28</v>
      </c>
      <c r="J597" s="20">
        <f t="shared" si="29"/>
        <v>12.08</v>
      </c>
      <c r="K597" s="21">
        <f t="shared" si="27"/>
        <v>30.200000000000003</v>
      </c>
      <c r="L597" s="15" t="s">
        <v>1883</v>
      </c>
      <c r="M597" s="11"/>
    </row>
    <row r="598" spans="1:13" ht="15" customHeight="1">
      <c r="A598" s="11">
        <v>594</v>
      </c>
      <c r="B598" s="11" t="s">
        <v>1048</v>
      </c>
      <c r="C598" s="15" t="s">
        <v>1842</v>
      </c>
      <c r="D598" s="15" t="s">
        <v>1880</v>
      </c>
      <c r="E598" s="15" t="s">
        <v>1884</v>
      </c>
      <c r="F598" s="16" t="s">
        <v>1885</v>
      </c>
      <c r="G598" s="15">
        <v>0.42</v>
      </c>
      <c r="H598" s="15" t="s">
        <v>1053</v>
      </c>
      <c r="I598" s="20">
        <f t="shared" si="28"/>
        <v>14.7</v>
      </c>
      <c r="J598" s="20">
        <f t="shared" si="29"/>
        <v>4.2</v>
      </c>
      <c r="K598" s="21">
        <f t="shared" si="27"/>
        <v>10.5</v>
      </c>
      <c r="L598" s="15" t="s">
        <v>1886</v>
      </c>
      <c r="M598" s="11"/>
    </row>
    <row r="599" spans="1:13" ht="15" customHeight="1">
      <c r="A599" s="11">
        <v>595</v>
      </c>
      <c r="B599" s="11" t="s">
        <v>1048</v>
      </c>
      <c r="C599" s="15" t="s">
        <v>1842</v>
      </c>
      <c r="D599" s="15" t="s">
        <v>1887</v>
      </c>
      <c r="E599" s="15" t="s">
        <v>1888</v>
      </c>
      <c r="F599" s="16" t="s">
        <v>1889</v>
      </c>
      <c r="G599" s="15">
        <v>0.596</v>
      </c>
      <c r="H599" s="15" t="s">
        <v>1053</v>
      </c>
      <c r="I599" s="20">
        <f t="shared" si="28"/>
        <v>20.86</v>
      </c>
      <c r="J599" s="20">
        <f t="shared" si="29"/>
        <v>5.96</v>
      </c>
      <c r="K599" s="21">
        <f t="shared" si="27"/>
        <v>14.899999999999999</v>
      </c>
      <c r="L599" s="15" t="s">
        <v>1890</v>
      </c>
      <c r="M599" s="11"/>
    </row>
    <row r="600" spans="1:13" ht="15" customHeight="1">
      <c r="A600" s="11">
        <v>596</v>
      </c>
      <c r="B600" s="11" t="s">
        <v>1048</v>
      </c>
      <c r="C600" s="15" t="s">
        <v>1842</v>
      </c>
      <c r="D600" s="15" t="s">
        <v>1891</v>
      </c>
      <c r="E600" s="15" t="s">
        <v>1892</v>
      </c>
      <c r="F600" s="16" t="s">
        <v>1893</v>
      </c>
      <c r="G600" s="15">
        <v>0.742</v>
      </c>
      <c r="H600" s="15" t="s">
        <v>1059</v>
      </c>
      <c r="I600" s="20">
        <f t="shared" si="28"/>
        <v>25.97</v>
      </c>
      <c r="J600" s="20">
        <f t="shared" si="29"/>
        <v>7.42</v>
      </c>
      <c r="K600" s="21">
        <f t="shared" si="27"/>
        <v>18.549999999999997</v>
      </c>
      <c r="L600" s="15"/>
      <c r="M600" s="11"/>
    </row>
    <row r="601" spans="1:13" ht="15" customHeight="1">
      <c r="A601" s="11">
        <v>597</v>
      </c>
      <c r="B601" s="11" t="s">
        <v>1048</v>
      </c>
      <c r="C601" s="15" t="s">
        <v>1842</v>
      </c>
      <c r="D601" s="15" t="s">
        <v>1891</v>
      </c>
      <c r="E601" s="15" t="s">
        <v>1894</v>
      </c>
      <c r="F601" s="16" t="s">
        <v>1895</v>
      </c>
      <c r="G601" s="15">
        <v>0.546</v>
      </c>
      <c r="H601" s="15" t="s">
        <v>1059</v>
      </c>
      <c r="I601" s="20">
        <f t="shared" si="28"/>
        <v>19.110000000000003</v>
      </c>
      <c r="J601" s="20">
        <f t="shared" si="29"/>
        <v>5.460000000000001</v>
      </c>
      <c r="K601" s="21">
        <f t="shared" si="27"/>
        <v>13.650000000000002</v>
      </c>
      <c r="L601" s="15" t="s">
        <v>1896</v>
      </c>
      <c r="M601" s="11"/>
    </row>
    <row r="602" spans="1:13" ht="15" customHeight="1">
      <c r="A602" s="11">
        <v>598</v>
      </c>
      <c r="B602" s="11" t="s">
        <v>1048</v>
      </c>
      <c r="C602" s="15" t="s">
        <v>1842</v>
      </c>
      <c r="D602" s="15" t="s">
        <v>1897</v>
      </c>
      <c r="E602" s="15" t="s">
        <v>1898</v>
      </c>
      <c r="F602" s="16"/>
      <c r="G602" s="15">
        <v>0.739</v>
      </c>
      <c r="H602" s="15" t="s">
        <v>1059</v>
      </c>
      <c r="I602" s="20">
        <f t="shared" si="28"/>
        <v>25.865</v>
      </c>
      <c r="J602" s="20">
        <f t="shared" si="29"/>
        <v>7.39</v>
      </c>
      <c r="K602" s="21">
        <f t="shared" si="27"/>
        <v>18.474999999999998</v>
      </c>
      <c r="L602" s="15" t="s">
        <v>1899</v>
      </c>
      <c r="M602" s="11"/>
    </row>
    <row r="603" spans="1:13" ht="15" customHeight="1">
      <c r="A603" s="11">
        <v>599</v>
      </c>
      <c r="B603" s="11" t="s">
        <v>1048</v>
      </c>
      <c r="C603" s="15" t="s">
        <v>1842</v>
      </c>
      <c r="D603" s="15" t="s">
        <v>1897</v>
      </c>
      <c r="E603" s="15" t="s">
        <v>1900</v>
      </c>
      <c r="F603" s="16" t="s">
        <v>1901</v>
      </c>
      <c r="G603" s="15">
        <v>0.677</v>
      </c>
      <c r="H603" s="15" t="s">
        <v>1059</v>
      </c>
      <c r="I603" s="20">
        <f t="shared" si="28"/>
        <v>23.695</v>
      </c>
      <c r="J603" s="20">
        <f t="shared" si="29"/>
        <v>6.7700000000000005</v>
      </c>
      <c r="K603" s="21">
        <f t="shared" si="27"/>
        <v>16.925</v>
      </c>
      <c r="L603" s="15" t="s">
        <v>295</v>
      </c>
      <c r="M603" s="11"/>
    </row>
    <row r="604" spans="1:13" ht="15" customHeight="1">
      <c r="A604" s="11">
        <v>600</v>
      </c>
      <c r="B604" s="11" t="s">
        <v>1048</v>
      </c>
      <c r="C604" s="15" t="s">
        <v>1842</v>
      </c>
      <c r="D604" s="15" t="s">
        <v>1897</v>
      </c>
      <c r="E604" s="15" t="s">
        <v>1902</v>
      </c>
      <c r="F604" s="16" t="s">
        <v>1903</v>
      </c>
      <c r="G604" s="15">
        <v>3.184</v>
      </c>
      <c r="H604" s="15" t="s">
        <v>1059</v>
      </c>
      <c r="I604" s="20">
        <f t="shared" si="28"/>
        <v>111.44000000000001</v>
      </c>
      <c r="J604" s="20">
        <f t="shared" si="29"/>
        <v>31.840000000000003</v>
      </c>
      <c r="K604" s="21">
        <f t="shared" si="27"/>
        <v>79.60000000000001</v>
      </c>
      <c r="L604" s="15" t="s">
        <v>1191</v>
      </c>
      <c r="M604" s="11"/>
    </row>
    <row r="605" spans="1:13" ht="15" customHeight="1">
      <c r="A605" s="11">
        <v>601</v>
      </c>
      <c r="B605" s="11" t="s">
        <v>1048</v>
      </c>
      <c r="C605" s="15" t="s">
        <v>1842</v>
      </c>
      <c r="D605" s="15" t="s">
        <v>1897</v>
      </c>
      <c r="E605" s="15" t="s">
        <v>1904</v>
      </c>
      <c r="F605" s="16" t="s">
        <v>1905</v>
      </c>
      <c r="G605" s="15">
        <v>1.007</v>
      </c>
      <c r="H605" s="15" t="s">
        <v>1059</v>
      </c>
      <c r="I605" s="20">
        <f t="shared" si="28"/>
        <v>35.245</v>
      </c>
      <c r="J605" s="20">
        <f t="shared" si="29"/>
        <v>10.069999999999999</v>
      </c>
      <c r="K605" s="21">
        <f t="shared" si="27"/>
        <v>25.174999999999997</v>
      </c>
      <c r="L605" s="15" t="s">
        <v>1236</v>
      </c>
      <c r="M605" s="11"/>
    </row>
    <row r="606" spans="1:13" ht="15" customHeight="1">
      <c r="A606" s="11">
        <v>602</v>
      </c>
      <c r="B606" s="11" t="s">
        <v>1048</v>
      </c>
      <c r="C606" s="15" t="s">
        <v>1842</v>
      </c>
      <c r="D606" s="15" t="s">
        <v>1906</v>
      </c>
      <c r="E606" s="15" t="s">
        <v>1907</v>
      </c>
      <c r="F606" s="16" t="s">
        <v>1908</v>
      </c>
      <c r="G606" s="15">
        <v>0.818</v>
      </c>
      <c r="H606" s="15" t="s">
        <v>1053</v>
      </c>
      <c r="I606" s="20">
        <f t="shared" si="28"/>
        <v>28.63</v>
      </c>
      <c r="J606" s="20">
        <f t="shared" si="29"/>
        <v>8.18</v>
      </c>
      <c r="K606" s="21">
        <f t="shared" si="27"/>
        <v>20.45</v>
      </c>
      <c r="L606" s="15"/>
      <c r="M606" s="11"/>
    </row>
    <row r="607" spans="1:13" ht="15" customHeight="1">
      <c r="A607" s="11">
        <v>603</v>
      </c>
      <c r="B607" s="11" t="s">
        <v>1048</v>
      </c>
      <c r="C607" s="15" t="s">
        <v>1842</v>
      </c>
      <c r="D607" s="15" t="s">
        <v>1906</v>
      </c>
      <c r="E607" s="15" t="s">
        <v>1909</v>
      </c>
      <c r="F607" s="16" t="s">
        <v>1910</v>
      </c>
      <c r="G607" s="15">
        <v>0.548</v>
      </c>
      <c r="H607" s="15" t="s">
        <v>1053</v>
      </c>
      <c r="I607" s="20">
        <f t="shared" si="28"/>
        <v>19.18</v>
      </c>
      <c r="J607" s="20">
        <f t="shared" si="29"/>
        <v>5.48</v>
      </c>
      <c r="K607" s="21">
        <f t="shared" si="27"/>
        <v>13.7</v>
      </c>
      <c r="L607" s="15" t="s">
        <v>1911</v>
      </c>
      <c r="M607" s="11"/>
    </row>
    <row r="608" spans="1:13" ht="15" customHeight="1">
      <c r="A608" s="11">
        <v>604</v>
      </c>
      <c r="B608" s="11" t="s">
        <v>1048</v>
      </c>
      <c r="C608" s="15" t="s">
        <v>1842</v>
      </c>
      <c r="D608" s="15" t="s">
        <v>1906</v>
      </c>
      <c r="E608" s="15" t="s">
        <v>1912</v>
      </c>
      <c r="F608" s="16" t="s">
        <v>1913</v>
      </c>
      <c r="G608" s="15">
        <v>0.359</v>
      </c>
      <c r="H608" s="15" t="s">
        <v>1053</v>
      </c>
      <c r="I608" s="20">
        <f t="shared" si="28"/>
        <v>12.565</v>
      </c>
      <c r="J608" s="20">
        <f t="shared" si="29"/>
        <v>3.59</v>
      </c>
      <c r="K608" s="21">
        <f t="shared" si="27"/>
        <v>8.975</v>
      </c>
      <c r="L608" s="15" t="s">
        <v>1914</v>
      </c>
      <c r="M608" s="11"/>
    </row>
    <row r="609" spans="1:13" ht="15" customHeight="1">
      <c r="A609" s="11">
        <v>605</v>
      </c>
      <c r="B609" s="11" t="s">
        <v>1048</v>
      </c>
      <c r="C609" s="15" t="s">
        <v>1842</v>
      </c>
      <c r="D609" s="15" t="s">
        <v>1915</v>
      </c>
      <c r="E609" s="15" t="s">
        <v>1916</v>
      </c>
      <c r="F609" s="16" t="s">
        <v>1917</v>
      </c>
      <c r="G609" s="15">
        <v>0.395</v>
      </c>
      <c r="H609" s="15" t="s">
        <v>1053</v>
      </c>
      <c r="I609" s="20">
        <f t="shared" si="28"/>
        <v>13.825000000000001</v>
      </c>
      <c r="J609" s="20">
        <f t="shared" si="29"/>
        <v>3.95</v>
      </c>
      <c r="K609" s="21">
        <f t="shared" si="27"/>
        <v>9.875</v>
      </c>
      <c r="L609" s="15" t="s">
        <v>1918</v>
      </c>
      <c r="M609" s="11"/>
    </row>
    <row r="610" spans="1:13" ht="15" customHeight="1">
      <c r="A610" s="11">
        <v>606</v>
      </c>
      <c r="B610" s="11" t="s">
        <v>1048</v>
      </c>
      <c r="C610" s="15" t="s">
        <v>1842</v>
      </c>
      <c r="D610" s="15" t="s">
        <v>899</v>
      </c>
      <c r="E610" s="15" t="s">
        <v>1919</v>
      </c>
      <c r="F610" s="16"/>
      <c r="G610" s="15">
        <v>0.637</v>
      </c>
      <c r="H610" s="15" t="s">
        <v>1053</v>
      </c>
      <c r="I610" s="20">
        <f t="shared" si="28"/>
        <v>22.295</v>
      </c>
      <c r="J610" s="20">
        <f t="shared" si="29"/>
        <v>6.37</v>
      </c>
      <c r="K610" s="21">
        <f t="shared" si="27"/>
        <v>15.925</v>
      </c>
      <c r="L610" s="15" t="s">
        <v>200</v>
      </c>
      <c r="M610" s="11"/>
    </row>
    <row r="611" spans="1:13" ht="15" customHeight="1">
      <c r="A611" s="11">
        <v>607</v>
      </c>
      <c r="B611" s="11" t="s">
        <v>1048</v>
      </c>
      <c r="C611" s="15" t="s">
        <v>1842</v>
      </c>
      <c r="D611" s="15" t="s">
        <v>1920</v>
      </c>
      <c r="E611" s="15" t="s">
        <v>1921</v>
      </c>
      <c r="F611" s="16" t="s">
        <v>1922</v>
      </c>
      <c r="G611" s="15">
        <v>1.019</v>
      </c>
      <c r="H611" s="15" t="s">
        <v>1053</v>
      </c>
      <c r="I611" s="20">
        <f t="shared" si="28"/>
        <v>35.665</v>
      </c>
      <c r="J611" s="20">
        <f t="shared" si="29"/>
        <v>10.19</v>
      </c>
      <c r="K611" s="21">
        <f t="shared" si="27"/>
        <v>25.475</v>
      </c>
      <c r="L611" s="15" t="s">
        <v>1923</v>
      </c>
      <c r="M611" s="11"/>
    </row>
    <row r="612" spans="1:13" ht="15" customHeight="1">
      <c r="A612" s="11">
        <v>608</v>
      </c>
      <c r="B612" s="11" t="s">
        <v>1048</v>
      </c>
      <c r="C612" s="15" t="s">
        <v>1842</v>
      </c>
      <c r="D612" s="15" t="s">
        <v>1924</v>
      </c>
      <c r="E612" s="15" t="s">
        <v>1925</v>
      </c>
      <c r="F612" s="16" t="s">
        <v>1926</v>
      </c>
      <c r="G612" s="15">
        <v>0.439</v>
      </c>
      <c r="H612" s="15" t="s">
        <v>1053</v>
      </c>
      <c r="I612" s="20">
        <f t="shared" si="28"/>
        <v>15.365</v>
      </c>
      <c r="J612" s="20">
        <f t="shared" si="29"/>
        <v>4.39</v>
      </c>
      <c r="K612" s="21">
        <f t="shared" si="27"/>
        <v>10.975000000000001</v>
      </c>
      <c r="L612" s="15" t="s">
        <v>1927</v>
      </c>
      <c r="M612" s="11"/>
    </row>
    <row r="613" spans="1:13" ht="15" customHeight="1">
      <c r="A613" s="11">
        <v>609</v>
      </c>
      <c r="B613" s="11" t="s">
        <v>1048</v>
      </c>
      <c r="C613" s="15" t="s">
        <v>1842</v>
      </c>
      <c r="D613" s="15" t="s">
        <v>1924</v>
      </c>
      <c r="E613" s="15" t="s">
        <v>1928</v>
      </c>
      <c r="F613" s="16" t="s">
        <v>1929</v>
      </c>
      <c r="G613" s="15">
        <v>2.558</v>
      </c>
      <c r="H613" s="15" t="s">
        <v>1053</v>
      </c>
      <c r="I613" s="20">
        <f t="shared" si="28"/>
        <v>89.53</v>
      </c>
      <c r="J613" s="20">
        <f t="shared" si="29"/>
        <v>25.58</v>
      </c>
      <c r="K613" s="21">
        <f t="shared" si="27"/>
        <v>63.95</v>
      </c>
      <c r="L613" s="15" t="s">
        <v>1930</v>
      </c>
      <c r="M613" s="11"/>
    </row>
    <row r="614" spans="1:13" ht="15" customHeight="1">
      <c r="A614" s="11">
        <v>610</v>
      </c>
      <c r="B614" s="11" t="s">
        <v>1048</v>
      </c>
      <c r="C614" s="15" t="s">
        <v>1842</v>
      </c>
      <c r="D614" s="15" t="s">
        <v>1924</v>
      </c>
      <c r="E614" s="15" t="s">
        <v>1931</v>
      </c>
      <c r="F614" s="16" t="s">
        <v>1932</v>
      </c>
      <c r="G614" s="15">
        <v>2.669</v>
      </c>
      <c r="H614" s="15" t="s">
        <v>1053</v>
      </c>
      <c r="I614" s="20">
        <f t="shared" si="28"/>
        <v>93.415</v>
      </c>
      <c r="J614" s="20">
        <f t="shared" si="29"/>
        <v>26.69</v>
      </c>
      <c r="K614" s="21">
        <f t="shared" si="27"/>
        <v>66.72500000000001</v>
      </c>
      <c r="L614" s="15" t="s">
        <v>231</v>
      </c>
      <c r="M614" s="11"/>
    </row>
    <row r="615" spans="1:13" ht="15" customHeight="1">
      <c r="A615" s="11">
        <v>611</v>
      </c>
      <c r="B615" s="11" t="s">
        <v>1048</v>
      </c>
      <c r="C615" s="15" t="s">
        <v>1842</v>
      </c>
      <c r="D615" s="15" t="s">
        <v>1933</v>
      </c>
      <c r="E615" s="15" t="s">
        <v>1934</v>
      </c>
      <c r="F615" s="16" t="s">
        <v>1935</v>
      </c>
      <c r="G615" s="15">
        <v>0.284</v>
      </c>
      <c r="H615" s="15" t="s">
        <v>1059</v>
      </c>
      <c r="I615" s="20">
        <f t="shared" si="28"/>
        <v>9.94</v>
      </c>
      <c r="J615" s="20">
        <f t="shared" si="29"/>
        <v>2.84</v>
      </c>
      <c r="K615" s="21">
        <f t="shared" si="27"/>
        <v>7.1</v>
      </c>
      <c r="L615" s="15" t="s">
        <v>224</v>
      </c>
      <c r="M615" s="11"/>
    </row>
    <row r="616" spans="1:13" ht="15" customHeight="1">
      <c r="A616" s="11">
        <v>612</v>
      </c>
      <c r="B616" s="11" t="s">
        <v>1048</v>
      </c>
      <c r="C616" s="15" t="s">
        <v>1842</v>
      </c>
      <c r="D616" s="15" t="s">
        <v>1933</v>
      </c>
      <c r="E616" s="15" t="s">
        <v>1936</v>
      </c>
      <c r="F616" s="16" t="s">
        <v>1937</v>
      </c>
      <c r="G616" s="15">
        <v>1.217</v>
      </c>
      <c r="H616" s="15" t="s">
        <v>1059</v>
      </c>
      <c r="I616" s="20">
        <f t="shared" si="28"/>
        <v>42.595000000000006</v>
      </c>
      <c r="J616" s="20">
        <f t="shared" si="29"/>
        <v>12.170000000000002</v>
      </c>
      <c r="K616" s="21">
        <f t="shared" si="27"/>
        <v>30.425000000000004</v>
      </c>
      <c r="L616" s="15" t="s">
        <v>1938</v>
      </c>
      <c r="M616" s="11"/>
    </row>
    <row r="617" spans="1:13" ht="15" customHeight="1">
      <c r="A617" s="11">
        <v>613</v>
      </c>
      <c r="B617" s="11" t="s">
        <v>1048</v>
      </c>
      <c r="C617" s="15" t="s">
        <v>1842</v>
      </c>
      <c r="D617" s="15" t="s">
        <v>1939</v>
      </c>
      <c r="E617" s="15" t="s">
        <v>1940</v>
      </c>
      <c r="F617" s="16" t="s">
        <v>1941</v>
      </c>
      <c r="G617" s="15">
        <v>0.319</v>
      </c>
      <c r="H617" s="15" t="s">
        <v>1059</v>
      </c>
      <c r="I617" s="20">
        <f t="shared" si="28"/>
        <v>11.165000000000001</v>
      </c>
      <c r="J617" s="20">
        <f t="shared" si="29"/>
        <v>3.19</v>
      </c>
      <c r="K617" s="21">
        <f t="shared" si="27"/>
        <v>7.975000000000001</v>
      </c>
      <c r="L617" s="15" t="s">
        <v>1942</v>
      </c>
      <c r="M617" s="11"/>
    </row>
    <row r="618" spans="1:13" ht="15" customHeight="1">
      <c r="A618" s="11">
        <v>614</v>
      </c>
      <c r="B618" s="11" t="s">
        <v>1048</v>
      </c>
      <c r="C618" s="15" t="s">
        <v>1842</v>
      </c>
      <c r="D618" s="15" t="s">
        <v>1939</v>
      </c>
      <c r="E618" s="15" t="s">
        <v>1943</v>
      </c>
      <c r="F618" s="16" t="s">
        <v>1944</v>
      </c>
      <c r="G618" s="15">
        <v>0.824</v>
      </c>
      <c r="H618" s="15" t="s">
        <v>1059</v>
      </c>
      <c r="I618" s="20">
        <f t="shared" si="28"/>
        <v>28.84</v>
      </c>
      <c r="J618" s="20">
        <f t="shared" si="29"/>
        <v>8.24</v>
      </c>
      <c r="K618" s="21">
        <f t="shared" si="27"/>
        <v>20.6</v>
      </c>
      <c r="L618" s="15" t="s">
        <v>1945</v>
      </c>
      <c r="M618" s="11"/>
    </row>
    <row r="619" spans="1:13" ht="15" customHeight="1">
      <c r="A619" s="11">
        <v>615</v>
      </c>
      <c r="B619" s="11" t="s">
        <v>1048</v>
      </c>
      <c r="C619" s="15" t="s">
        <v>1842</v>
      </c>
      <c r="D619" s="15" t="s">
        <v>1939</v>
      </c>
      <c r="E619" s="15" t="s">
        <v>1946</v>
      </c>
      <c r="F619" s="16" t="s">
        <v>1947</v>
      </c>
      <c r="G619" s="15">
        <v>1.095</v>
      </c>
      <c r="H619" s="15" t="s">
        <v>1059</v>
      </c>
      <c r="I619" s="20">
        <f t="shared" si="28"/>
        <v>38.324999999999996</v>
      </c>
      <c r="J619" s="20">
        <f t="shared" si="29"/>
        <v>10.95</v>
      </c>
      <c r="K619" s="21">
        <f t="shared" si="27"/>
        <v>27.374999999999996</v>
      </c>
      <c r="L619" s="15" t="s">
        <v>1948</v>
      </c>
      <c r="M619" s="11"/>
    </row>
    <row r="620" spans="1:13" ht="15" customHeight="1">
      <c r="A620" s="11">
        <v>616</v>
      </c>
      <c r="B620" s="11" t="s">
        <v>1048</v>
      </c>
      <c r="C620" s="15" t="s">
        <v>1842</v>
      </c>
      <c r="D620" s="15" t="s">
        <v>1939</v>
      </c>
      <c r="E620" s="15" t="s">
        <v>1949</v>
      </c>
      <c r="F620" s="16" t="s">
        <v>1950</v>
      </c>
      <c r="G620" s="15">
        <v>0.494</v>
      </c>
      <c r="H620" s="15" t="s">
        <v>1059</v>
      </c>
      <c r="I620" s="20">
        <f t="shared" si="28"/>
        <v>17.29</v>
      </c>
      <c r="J620" s="20">
        <f t="shared" si="29"/>
        <v>4.9399999999999995</v>
      </c>
      <c r="K620" s="21">
        <f t="shared" si="27"/>
        <v>12.35</v>
      </c>
      <c r="L620" s="15" t="s">
        <v>1951</v>
      </c>
      <c r="M620" s="11"/>
    </row>
    <row r="621" spans="1:13" ht="15" customHeight="1">
      <c r="A621" s="11">
        <v>617</v>
      </c>
      <c r="B621" s="11" t="s">
        <v>1048</v>
      </c>
      <c r="C621" s="15" t="s">
        <v>1842</v>
      </c>
      <c r="D621" s="15" t="s">
        <v>1952</v>
      </c>
      <c r="E621" s="15" t="s">
        <v>1953</v>
      </c>
      <c r="F621" s="16" t="s">
        <v>1954</v>
      </c>
      <c r="G621" s="15">
        <v>0.612</v>
      </c>
      <c r="H621" s="15" t="s">
        <v>1053</v>
      </c>
      <c r="I621" s="20">
        <f t="shared" si="28"/>
        <v>21.419999999999998</v>
      </c>
      <c r="J621" s="20">
        <f t="shared" si="29"/>
        <v>6.12</v>
      </c>
      <c r="K621" s="21">
        <f t="shared" si="27"/>
        <v>15.299999999999997</v>
      </c>
      <c r="L621" s="15"/>
      <c r="M621" s="11"/>
    </row>
    <row r="622" spans="1:13" ht="15" customHeight="1">
      <c r="A622" s="11">
        <v>618</v>
      </c>
      <c r="B622" s="11" t="s">
        <v>1048</v>
      </c>
      <c r="C622" s="15" t="s">
        <v>1842</v>
      </c>
      <c r="D622" s="15" t="s">
        <v>1955</v>
      </c>
      <c r="E622" s="15" t="s">
        <v>1956</v>
      </c>
      <c r="F622" s="16" t="s">
        <v>1957</v>
      </c>
      <c r="G622" s="15">
        <v>1.856</v>
      </c>
      <c r="H622" s="15" t="s">
        <v>1053</v>
      </c>
      <c r="I622" s="20">
        <f t="shared" si="28"/>
        <v>64.96000000000001</v>
      </c>
      <c r="J622" s="20">
        <f t="shared" si="29"/>
        <v>18.560000000000002</v>
      </c>
      <c r="K622" s="21">
        <f t="shared" si="27"/>
        <v>46.400000000000006</v>
      </c>
      <c r="L622" s="15" t="s">
        <v>79</v>
      </c>
      <c r="M622" s="11"/>
    </row>
    <row r="623" spans="1:13" ht="15" customHeight="1">
      <c r="A623" s="11">
        <v>619</v>
      </c>
      <c r="B623" s="11" t="s">
        <v>1048</v>
      </c>
      <c r="C623" s="15" t="s">
        <v>1842</v>
      </c>
      <c r="D623" s="15" t="s">
        <v>1958</v>
      </c>
      <c r="E623" s="15" t="s">
        <v>1959</v>
      </c>
      <c r="F623" s="16" t="s">
        <v>1960</v>
      </c>
      <c r="G623" s="15">
        <v>0.274</v>
      </c>
      <c r="H623" s="15" t="s">
        <v>1059</v>
      </c>
      <c r="I623" s="20">
        <f t="shared" si="28"/>
        <v>9.59</v>
      </c>
      <c r="J623" s="20">
        <f t="shared" si="29"/>
        <v>2.74</v>
      </c>
      <c r="K623" s="21">
        <f t="shared" si="27"/>
        <v>6.85</v>
      </c>
      <c r="L623" s="15" t="s">
        <v>1961</v>
      </c>
      <c r="M623" s="11"/>
    </row>
    <row r="624" spans="1:13" ht="15" customHeight="1">
      <c r="A624" s="11">
        <v>620</v>
      </c>
      <c r="B624" s="23" t="s">
        <v>1048</v>
      </c>
      <c r="C624" s="23" t="s">
        <v>1425</v>
      </c>
      <c r="D624" s="23" t="s">
        <v>1962</v>
      </c>
      <c r="E624" s="15"/>
      <c r="F624" s="16"/>
      <c r="G624" s="23">
        <v>1</v>
      </c>
      <c r="H624" s="15"/>
      <c r="I624" s="20">
        <f t="shared" si="28"/>
        <v>35</v>
      </c>
      <c r="J624" s="20">
        <f t="shared" si="29"/>
        <v>10</v>
      </c>
      <c r="K624" s="21">
        <f t="shared" si="27"/>
        <v>25</v>
      </c>
      <c r="L624" s="15"/>
      <c r="M624" s="11" t="s">
        <v>327</v>
      </c>
    </row>
    <row r="625" spans="1:13" ht="15" customHeight="1">
      <c r="A625" s="11">
        <v>621</v>
      </c>
      <c r="B625" s="23" t="s">
        <v>1048</v>
      </c>
      <c r="C625" s="23" t="s">
        <v>1252</v>
      </c>
      <c r="D625" s="23" t="s">
        <v>1963</v>
      </c>
      <c r="E625" s="15"/>
      <c r="F625" s="16"/>
      <c r="G625" s="23">
        <v>1.1</v>
      </c>
      <c r="H625" s="15"/>
      <c r="I625" s="20">
        <f t="shared" si="28"/>
        <v>38.5</v>
      </c>
      <c r="J625" s="20">
        <f t="shared" si="29"/>
        <v>11</v>
      </c>
      <c r="K625" s="21">
        <f t="shared" si="27"/>
        <v>27.5</v>
      </c>
      <c r="L625" s="15"/>
      <c r="M625" s="11" t="s">
        <v>327</v>
      </c>
    </row>
    <row r="626" spans="1:13" ht="15" customHeight="1">
      <c r="A626" s="11">
        <v>622</v>
      </c>
      <c r="B626" s="23" t="s">
        <v>1048</v>
      </c>
      <c r="C626" s="23" t="s">
        <v>1377</v>
      </c>
      <c r="D626" s="23" t="s">
        <v>1964</v>
      </c>
      <c r="E626" s="15"/>
      <c r="F626" s="16"/>
      <c r="G626" s="23">
        <v>2</v>
      </c>
      <c r="H626" s="15"/>
      <c r="I626" s="20">
        <f t="shared" si="28"/>
        <v>70</v>
      </c>
      <c r="J626" s="20">
        <f t="shared" si="29"/>
        <v>20</v>
      </c>
      <c r="K626" s="21">
        <f t="shared" si="27"/>
        <v>50</v>
      </c>
      <c r="L626" s="15"/>
      <c r="M626" s="11" t="s">
        <v>327</v>
      </c>
    </row>
    <row r="627" spans="1:13" ht="15" customHeight="1">
      <c r="A627" s="11">
        <v>623</v>
      </c>
      <c r="B627" s="23" t="s">
        <v>1048</v>
      </c>
      <c r="C627" s="23" t="s">
        <v>1216</v>
      </c>
      <c r="D627" s="23" t="s">
        <v>1965</v>
      </c>
      <c r="E627" s="15"/>
      <c r="F627" s="16"/>
      <c r="G627" s="23">
        <v>2</v>
      </c>
      <c r="H627" s="15"/>
      <c r="I627" s="20">
        <f t="shared" si="28"/>
        <v>70</v>
      </c>
      <c r="J627" s="20">
        <f t="shared" si="29"/>
        <v>20</v>
      </c>
      <c r="K627" s="21">
        <f t="shared" si="27"/>
        <v>50</v>
      </c>
      <c r="L627" s="15"/>
      <c r="M627" s="11" t="s">
        <v>327</v>
      </c>
    </row>
    <row r="628" spans="1:13" ht="15" customHeight="1">
      <c r="A628" s="11">
        <v>624</v>
      </c>
      <c r="B628" s="23" t="s">
        <v>1048</v>
      </c>
      <c r="C628" s="23" t="s">
        <v>1666</v>
      </c>
      <c r="D628" s="23" t="s">
        <v>1708</v>
      </c>
      <c r="E628" s="15"/>
      <c r="F628" s="16"/>
      <c r="G628" s="23">
        <v>1</v>
      </c>
      <c r="H628" s="15"/>
      <c r="I628" s="20">
        <f t="shared" si="28"/>
        <v>35</v>
      </c>
      <c r="J628" s="20">
        <f t="shared" si="29"/>
        <v>10</v>
      </c>
      <c r="K628" s="21">
        <f t="shared" si="27"/>
        <v>25</v>
      </c>
      <c r="L628" s="15"/>
      <c r="M628" s="11" t="s">
        <v>327</v>
      </c>
    </row>
    <row r="629" spans="1:13" ht="15" customHeight="1">
      <c r="A629" s="11">
        <v>625</v>
      </c>
      <c r="B629" s="23" t="s">
        <v>1048</v>
      </c>
      <c r="C629" s="23" t="s">
        <v>1252</v>
      </c>
      <c r="D629" s="23" t="s">
        <v>1253</v>
      </c>
      <c r="E629" s="15"/>
      <c r="F629" s="16"/>
      <c r="G629" s="23">
        <v>2</v>
      </c>
      <c r="H629" s="15"/>
      <c r="I629" s="20">
        <f t="shared" si="28"/>
        <v>70</v>
      </c>
      <c r="J629" s="20">
        <f t="shared" si="29"/>
        <v>20</v>
      </c>
      <c r="K629" s="21">
        <f t="shared" si="27"/>
        <v>50</v>
      </c>
      <c r="L629" s="15"/>
      <c r="M629" s="11" t="s">
        <v>327</v>
      </c>
    </row>
    <row r="630" spans="1:13" ht="15" customHeight="1">
      <c r="A630" s="11">
        <v>626</v>
      </c>
      <c r="B630" s="15" t="s">
        <v>1966</v>
      </c>
      <c r="C630" s="15" t="s">
        <v>1967</v>
      </c>
      <c r="D630" s="15" t="s">
        <v>1968</v>
      </c>
      <c r="E630" s="15" t="s">
        <v>1969</v>
      </c>
      <c r="F630" s="16" t="s">
        <v>1970</v>
      </c>
      <c r="G630" s="15">
        <v>0.08000000000000007</v>
      </c>
      <c r="H630" s="15">
        <v>1.012</v>
      </c>
      <c r="I630" s="20">
        <f t="shared" si="28"/>
        <v>2.8000000000000025</v>
      </c>
      <c r="J630" s="20">
        <f t="shared" si="29"/>
        <v>0.8000000000000007</v>
      </c>
      <c r="K630" s="21">
        <f t="shared" si="27"/>
        <v>2.0000000000000018</v>
      </c>
      <c r="L630" s="15" t="s">
        <v>1971</v>
      </c>
      <c r="M630" s="11"/>
    </row>
    <row r="631" spans="1:13" ht="15" customHeight="1">
      <c r="A631" s="11">
        <v>627</v>
      </c>
      <c r="B631" s="15" t="s">
        <v>1966</v>
      </c>
      <c r="C631" s="15" t="s">
        <v>1967</v>
      </c>
      <c r="D631" s="15" t="s">
        <v>1972</v>
      </c>
      <c r="E631" s="15" t="s">
        <v>1973</v>
      </c>
      <c r="F631" s="16" t="s">
        <v>1974</v>
      </c>
      <c r="G631" s="15">
        <v>0.306</v>
      </c>
      <c r="H631" s="15"/>
      <c r="I631" s="20">
        <f t="shared" si="28"/>
        <v>10.709999999999999</v>
      </c>
      <c r="J631" s="20">
        <f t="shared" si="29"/>
        <v>3.06</v>
      </c>
      <c r="K631" s="21">
        <f t="shared" si="27"/>
        <v>7.649999999999999</v>
      </c>
      <c r="L631" s="15" t="s">
        <v>1975</v>
      </c>
      <c r="M631" s="11"/>
    </row>
    <row r="632" spans="1:13" ht="15" customHeight="1">
      <c r="A632" s="11">
        <v>628</v>
      </c>
      <c r="B632" s="15" t="s">
        <v>1966</v>
      </c>
      <c r="C632" s="15" t="s">
        <v>1967</v>
      </c>
      <c r="D632" s="15" t="s">
        <v>1968</v>
      </c>
      <c r="E632" s="15" t="s">
        <v>1969</v>
      </c>
      <c r="F632" s="16" t="s">
        <v>1970</v>
      </c>
      <c r="G632" s="15">
        <v>0.231</v>
      </c>
      <c r="H632" s="15"/>
      <c r="I632" s="20">
        <f t="shared" si="28"/>
        <v>8.085</v>
      </c>
      <c r="J632" s="20">
        <f t="shared" si="29"/>
        <v>2.31</v>
      </c>
      <c r="K632" s="21">
        <f t="shared" si="27"/>
        <v>5.775</v>
      </c>
      <c r="L632" s="15" t="s">
        <v>1971</v>
      </c>
      <c r="M632" s="11"/>
    </row>
    <row r="633" spans="1:13" ht="15" customHeight="1">
      <c r="A633" s="11">
        <v>629</v>
      </c>
      <c r="B633" s="15" t="s">
        <v>1966</v>
      </c>
      <c r="C633" s="15" t="s">
        <v>1976</v>
      </c>
      <c r="D633" s="15" t="s">
        <v>1977</v>
      </c>
      <c r="E633" s="15" t="s">
        <v>1978</v>
      </c>
      <c r="F633" s="16" t="s">
        <v>1979</v>
      </c>
      <c r="G633" s="15">
        <v>0.881</v>
      </c>
      <c r="H633" s="15"/>
      <c r="I633" s="20">
        <f t="shared" si="28"/>
        <v>30.835</v>
      </c>
      <c r="J633" s="20">
        <f t="shared" si="29"/>
        <v>8.81</v>
      </c>
      <c r="K633" s="21">
        <f t="shared" si="27"/>
        <v>22.025</v>
      </c>
      <c r="L633" s="15"/>
      <c r="M633" s="11"/>
    </row>
    <row r="634" spans="1:13" ht="15" customHeight="1">
      <c r="A634" s="11">
        <v>630</v>
      </c>
      <c r="B634" s="15" t="s">
        <v>1966</v>
      </c>
      <c r="C634" s="15" t="s">
        <v>1980</v>
      </c>
      <c r="D634" s="15" t="s">
        <v>1981</v>
      </c>
      <c r="E634" s="15" t="s">
        <v>1982</v>
      </c>
      <c r="F634" s="16" t="s">
        <v>1983</v>
      </c>
      <c r="G634" s="15">
        <v>1.1320000000000001</v>
      </c>
      <c r="H634" s="15">
        <v>0.957</v>
      </c>
      <c r="I634" s="20">
        <f t="shared" si="28"/>
        <v>39.620000000000005</v>
      </c>
      <c r="J634" s="20">
        <f t="shared" si="29"/>
        <v>11.32</v>
      </c>
      <c r="K634" s="21">
        <f t="shared" si="27"/>
        <v>28.300000000000004</v>
      </c>
      <c r="L634" s="15" t="s">
        <v>1984</v>
      </c>
      <c r="M634" s="11"/>
    </row>
    <row r="635" spans="1:13" ht="15" customHeight="1">
      <c r="A635" s="11">
        <v>631</v>
      </c>
      <c r="B635" s="15" t="s">
        <v>1966</v>
      </c>
      <c r="C635" s="15" t="s">
        <v>1980</v>
      </c>
      <c r="D635" s="15" t="s">
        <v>1981</v>
      </c>
      <c r="E635" s="15" t="s">
        <v>1985</v>
      </c>
      <c r="F635" s="16" t="s">
        <v>1986</v>
      </c>
      <c r="G635" s="15">
        <v>2.206</v>
      </c>
      <c r="H635" s="15"/>
      <c r="I635" s="20">
        <f t="shared" si="28"/>
        <v>77.21</v>
      </c>
      <c r="J635" s="20">
        <f t="shared" si="29"/>
        <v>22.06</v>
      </c>
      <c r="K635" s="21">
        <f t="shared" si="27"/>
        <v>55.14999999999999</v>
      </c>
      <c r="L635" s="15"/>
      <c r="M635" s="11"/>
    </row>
    <row r="636" spans="1:13" ht="15" customHeight="1">
      <c r="A636" s="11">
        <v>632</v>
      </c>
      <c r="B636" s="15" t="s">
        <v>1966</v>
      </c>
      <c r="C636" s="15" t="s">
        <v>1987</v>
      </c>
      <c r="D636" s="15" t="s">
        <v>1988</v>
      </c>
      <c r="E636" s="15" t="s">
        <v>1989</v>
      </c>
      <c r="F636" s="16" t="s">
        <v>1990</v>
      </c>
      <c r="G636" s="15">
        <v>0.41000000000000014</v>
      </c>
      <c r="H636" s="15">
        <v>1.462</v>
      </c>
      <c r="I636" s="20">
        <f t="shared" si="28"/>
        <v>14.350000000000005</v>
      </c>
      <c r="J636" s="20">
        <f t="shared" si="29"/>
        <v>4.100000000000001</v>
      </c>
      <c r="K636" s="21">
        <f t="shared" si="27"/>
        <v>10.250000000000004</v>
      </c>
      <c r="L636" s="15" t="s">
        <v>1991</v>
      </c>
      <c r="M636" s="11"/>
    </row>
    <row r="637" spans="1:13" ht="15" customHeight="1">
      <c r="A637" s="11">
        <v>633</v>
      </c>
      <c r="B637" s="15" t="s">
        <v>1966</v>
      </c>
      <c r="C637" s="15" t="s">
        <v>1987</v>
      </c>
      <c r="D637" s="15" t="s">
        <v>1992</v>
      </c>
      <c r="E637" s="15" t="s">
        <v>1993</v>
      </c>
      <c r="F637" s="16" t="s">
        <v>1994</v>
      </c>
      <c r="G637" s="15">
        <v>0.71</v>
      </c>
      <c r="H637" s="15"/>
      <c r="I637" s="20">
        <f t="shared" si="28"/>
        <v>24.849999999999998</v>
      </c>
      <c r="J637" s="20">
        <f t="shared" si="29"/>
        <v>7.1</v>
      </c>
      <c r="K637" s="21">
        <f t="shared" si="27"/>
        <v>17.75</v>
      </c>
      <c r="L637" s="15" t="s">
        <v>1995</v>
      </c>
      <c r="M637" s="11"/>
    </row>
    <row r="638" spans="1:13" ht="15" customHeight="1">
      <c r="A638" s="11">
        <v>634</v>
      </c>
      <c r="B638" s="15" t="s">
        <v>1966</v>
      </c>
      <c r="C638" s="15" t="s">
        <v>1987</v>
      </c>
      <c r="D638" s="15" t="s">
        <v>1996</v>
      </c>
      <c r="E638" s="15" t="s">
        <v>1997</v>
      </c>
      <c r="F638" s="16" t="s">
        <v>1998</v>
      </c>
      <c r="G638" s="15">
        <v>0.587</v>
      </c>
      <c r="H638" s="15"/>
      <c r="I638" s="20">
        <f t="shared" si="28"/>
        <v>20.544999999999998</v>
      </c>
      <c r="J638" s="20">
        <f t="shared" si="29"/>
        <v>5.869999999999999</v>
      </c>
      <c r="K638" s="21">
        <f t="shared" si="27"/>
        <v>14.674999999999999</v>
      </c>
      <c r="L638" s="15" t="s">
        <v>1999</v>
      </c>
      <c r="M638" s="11"/>
    </row>
    <row r="639" spans="1:13" ht="15" customHeight="1">
      <c r="A639" s="11">
        <v>635</v>
      </c>
      <c r="B639" s="15" t="s">
        <v>1966</v>
      </c>
      <c r="C639" s="15" t="s">
        <v>1987</v>
      </c>
      <c r="D639" s="15" t="s">
        <v>529</v>
      </c>
      <c r="E639" s="15" t="s">
        <v>2000</v>
      </c>
      <c r="F639" s="16" t="s">
        <v>2001</v>
      </c>
      <c r="G639" s="15">
        <v>0.14500000000000002</v>
      </c>
      <c r="H639" s="15">
        <v>1.104</v>
      </c>
      <c r="I639" s="20">
        <f t="shared" si="28"/>
        <v>5.075000000000001</v>
      </c>
      <c r="J639" s="20">
        <f t="shared" si="29"/>
        <v>1.4500000000000002</v>
      </c>
      <c r="K639" s="21">
        <f t="shared" si="27"/>
        <v>3.625000000000001</v>
      </c>
      <c r="L639" s="15" t="s">
        <v>2002</v>
      </c>
      <c r="M639" s="11"/>
    </row>
    <row r="640" spans="1:13" ht="15" customHeight="1">
      <c r="A640" s="11">
        <v>636</v>
      </c>
      <c r="B640" s="15" t="s">
        <v>1966</v>
      </c>
      <c r="C640" s="15" t="s">
        <v>2003</v>
      </c>
      <c r="D640" s="15" t="s">
        <v>2004</v>
      </c>
      <c r="E640" s="15" t="s">
        <v>2005</v>
      </c>
      <c r="F640" s="16" t="s">
        <v>2006</v>
      </c>
      <c r="G640" s="15">
        <v>0.681</v>
      </c>
      <c r="H640" s="15"/>
      <c r="I640" s="20">
        <f t="shared" si="28"/>
        <v>23.835</v>
      </c>
      <c r="J640" s="20">
        <f t="shared" si="29"/>
        <v>6.8100000000000005</v>
      </c>
      <c r="K640" s="21">
        <f t="shared" si="27"/>
        <v>17.025</v>
      </c>
      <c r="L640" s="15"/>
      <c r="M640" s="11"/>
    </row>
    <row r="641" spans="1:13" ht="15" customHeight="1">
      <c r="A641" s="11">
        <v>637</v>
      </c>
      <c r="B641" s="15" t="s">
        <v>1966</v>
      </c>
      <c r="C641" s="15" t="s">
        <v>2003</v>
      </c>
      <c r="D641" s="15" t="s">
        <v>2007</v>
      </c>
      <c r="E641" s="15" t="s">
        <v>2008</v>
      </c>
      <c r="F641" s="16" t="s">
        <v>2009</v>
      </c>
      <c r="G641" s="15">
        <v>0.596</v>
      </c>
      <c r="H641" s="15"/>
      <c r="I641" s="20">
        <f t="shared" si="28"/>
        <v>20.86</v>
      </c>
      <c r="J641" s="20">
        <f t="shared" si="29"/>
        <v>5.96</v>
      </c>
      <c r="K641" s="21">
        <f t="shared" si="27"/>
        <v>14.899999999999999</v>
      </c>
      <c r="L641" s="15" t="s">
        <v>2010</v>
      </c>
      <c r="M641" s="11"/>
    </row>
    <row r="642" spans="1:13" ht="15" customHeight="1">
      <c r="A642" s="11">
        <v>638</v>
      </c>
      <c r="B642" s="15" t="s">
        <v>1966</v>
      </c>
      <c r="C642" s="15" t="s">
        <v>2011</v>
      </c>
      <c r="D642" s="15" t="s">
        <v>2012</v>
      </c>
      <c r="E642" s="15" t="s">
        <v>2013</v>
      </c>
      <c r="F642" s="16" t="s">
        <v>2014</v>
      </c>
      <c r="G642" s="15">
        <v>0.129</v>
      </c>
      <c r="H642" s="15"/>
      <c r="I642" s="20">
        <f t="shared" si="28"/>
        <v>4.515000000000001</v>
      </c>
      <c r="J642" s="20">
        <f t="shared" si="29"/>
        <v>1.29</v>
      </c>
      <c r="K642" s="21">
        <f t="shared" si="27"/>
        <v>3.2250000000000005</v>
      </c>
      <c r="L642" s="15"/>
      <c r="M642" s="11"/>
    </row>
    <row r="643" spans="1:13" ht="15" customHeight="1">
      <c r="A643" s="11">
        <v>639</v>
      </c>
      <c r="B643" s="15" t="s">
        <v>1966</v>
      </c>
      <c r="C643" s="15" t="s">
        <v>2015</v>
      </c>
      <c r="D643" s="15" t="s">
        <v>2016</v>
      </c>
      <c r="E643" s="15" t="s">
        <v>2017</v>
      </c>
      <c r="F643" s="16" t="s">
        <v>2018</v>
      </c>
      <c r="G643" s="15">
        <v>1.181</v>
      </c>
      <c r="H643" s="15"/>
      <c r="I643" s="20">
        <f t="shared" si="28"/>
        <v>41.335</v>
      </c>
      <c r="J643" s="20">
        <f t="shared" si="29"/>
        <v>11.81</v>
      </c>
      <c r="K643" s="21">
        <f t="shared" si="27"/>
        <v>29.525</v>
      </c>
      <c r="L643" s="15" t="s">
        <v>2019</v>
      </c>
      <c r="M643" s="11"/>
    </row>
    <row r="644" spans="1:13" ht="15" customHeight="1">
      <c r="A644" s="11">
        <v>640</v>
      </c>
      <c r="B644" s="15" t="s">
        <v>1966</v>
      </c>
      <c r="C644" s="15" t="s">
        <v>2015</v>
      </c>
      <c r="D644" s="15" t="s">
        <v>2016</v>
      </c>
      <c r="E644" s="15" t="s">
        <v>2020</v>
      </c>
      <c r="F644" s="16" t="s">
        <v>2021</v>
      </c>
      <c r="G644" s="15">
        <v>0.626</v>
      </c>
      <c r="H644" s="15"/>
      <c r="I644" s="20">
        <f t="shared" si="28"/>
        <v>21.91</v>
      </c>
      <c r="J644" s="20">
        <f t="shared" si="29"/>
        <v>6.26</v>
      </c>
      <c r="K644" s="21">
        <f t="shared" si="27"/>
        <v>15.65</v>
      </c>
      <c r="L644" s="15" t="s">
        <v>2022</v>
      </c>
      <c r="M644" s="11"/>
    </row>
    <row r="645" spans="1:13" ht="15" customHeight="1">
      <c r="A645" s="11">
        <v>641</v>
      </c>
      <c r="B645" s="15" t="s">
        <v>1966</v>
      </c>
      <c r="C645" s="15" t="s">
        <v>2015</v>
      </c>
      <c r="D645" s="15" t="s">
        <v>2023</v>
      </c>
      <c r="E645" s="15" t="s">
        <v>2024</v>
      </c>
      <c r="F645" s="16" t="s">
        <v>2025</v>
      </c>
      <c r="G645" s="15">
        <v>0.356</v>
      </c>
      <c r="H645" s="11"/>
      <c r="I645" s="20">
        <f t="shared" si="28"/>
        <v>12.459999999999999</v>
      </c>
      <c r="J645" s="20">
        <f t="shared" si="29"/>
        <v>3.5599999999999996</v>
      </c>
      <c r="K645" s="21">
        <f aca="true" t="shared" si="30" ref="K645:K708">I645-J645</f>
        <v>8.899999999999999</v>
      </c>
      <c r="L645" s="15"/>
      <c r="M645" s="11"/>
    </row>
    <row r="646" spans="1:13" ht="15" customHeight="1">
      <c r="A646" s="11">
        <v>642</v>
      </c>
      <c r="B646" s="15" t="s">
        <v>1966</v>
      </c>
      <c r="C646" s="15" t="s">
        <v>2015</v>
      </c>
      <c r="D646" s="15" t="s">
        <v>2026</v>
      </c>
      <c r="E646" s="15" t="s">
        <v>2027</v>
      </c>
      <c r="F646" s="16" t="s">
        <v>2028</v>
      </c>
      <c r="G646" s="15">
        <v>1.245</v>
      </c>
      <c r="H646" s="15"/>
      <c r="I646" s="20">
        <f aca="true" t="shared" si="31" ref="I646:I709">G646*35</f>
        <v>43.575</v>
      </c>
      <c r="J646" s="20">
        <f aca="true" t="shared" si="32" ref="J646:J709">G646*10</f>
        <v>12.450000000000001</v>
      </c>
      <c r="K646" s="21">
        <f t="shared" si="30"/>
        <v>31.125</v>
      </c>
      <c r="L646" s="15" t="s">
        <v>2029</v>
      </c>
      <c r="M646" s="11"/>
    </row>
    <row r="647" spans="1:13" ht="15" customHeight="1">
      <c r="A647" s="11">
        <v>643</v>
      </c>
      <c r="B647" s="15" t="s">
        <v>1966</v>
      </c>
      <c r="C647" s="15" t="s">
        <v>2015</v>
      </c>
      <c r="D647" s="15" t="s">
        <v>2026</v>
      </c>
      <c r="E647" s="15" t="s">
        <v>2030</v>
      </c>
      <c r="F647" s="16" t="s">
        <v>2031</v>
      </c>
      <c r="G647" s="15">
        <v>0.423</v>
      </c>
      <c r="H647" s="15"/>
      <c r="I647" s="20">
        <f t="shared" si="31"/>
        <v>14.805</v>
      </c>
      <c r="J647" s="20">
        <f t="shared" si="32"/>
        <v>4.2299999999999995</v>
      </c>
      <c r="K647" s="21">
        <f t="shared" si="30"/>
        <v>10.575</v>
      </c>
      <c r="L647" s="15" t="s">
        <v>2032</v>
      </c>
      <c r="M647" s="11"/>
    </row>
    <row r="648" spans="1:13" ht="15" customHeight="1">
      <c r="A648" s="11">
        <v>644</v>
      </c>
      <c r="B648" s="15" t="s">
        <v>1966</v>
      </c>
      <c r="C648" s="15" t="s">
        <v>2015</v>
      </c>
      <c r="D648" s="15" t="s">
        <v>2033</v>
      </c>
      <c r="E648" s="15" t="s">
        <v>2034</v>
      </c>
      <c r="F648" s="16" t="s">
        <v>2035</v>
      </c>
      <c r="G648" s="15">
        <v>0.489</v>
      </c>
      <c r="H648" s="15"/>
      <c r="I648" s="20">
        <f t="shared" si="31"/>
        <v>17.115</v>
      </c>
      <c r="J648" s="20">
        <f t="shared" si="32"/>
        <v>4.89</v>
      </c>
      <c r="K648" s="21">
        <f t="shared" si="30"/>
        <v>12.224999999999998</v>
      </c>
      <c r="L648" s="15"/>
      <c r="M648" s="11"/>
    </row>
    <row r="649" spans="1:13" ht="15" customHeight="1">
      <c r="A649" s="11">
        <v>645</v>
      </c>
      <c r="B649" s="15" t="s">
        <v>1966</v>
      </c>
      <c r="C649" s="15" t="s">
        <v>2015</v>
      </c>
      <c r="D649" s="15" t="s">
        <v>2033</v>
      </c>
      <c r="E649" s="15" t="s">
        <v>2036</v>
      </c>
      <c r="F649" s="16" t="s">
        <v>2037</v>
      </c>
      <c r="G649" s="15">
        <v>1.526</v>
      </c>
      <c r="H649" s="15"/>
      <c r="I649" s="20">
        <f t="shared" si="31"/>
        <v>53.410000000000004</v>
      </c>
      <c r="J649" s="20">
        <f t="shared" si="32"/>
        <v>15.26</v>
      </c>
      <c r="K649" s="21">
        <f t="shared" si="30"/>
        <v>38.150000000000006</v>
      </c>
      <c r="L649" s="15" t="s">
        <v>2038</v>
      </c>
      <c r="M649" s="11"/>
    </row>
    <row r="650" spans="1:13" ht="15" customHeight="1">
      <c r="A650" s="11">
        <v>646</v>
      </c>
      <c r="B650" s="15" t="s">
        <v>1966</v>
      </c>
      <c r="C650" s="15" t="s">
        <v>2015</v>
      </c>
      <c r="D650" s="15" t="s">
        <v>2033</v>
      </c>
      <c r="E650" s="15" t="s">
        <v>2039</v>
      </c>
      <c r="F650" s="16" t="s">
        <v>2040</v>
      </c>
      <c r="G650" s="15">
        <v>0.081</v>
      </c>
      <c r="H650" s="15"/>
      <c r="I650" s="20">
        <f t="shared" si="31"/>
        <v>2.835</v>
      </c>
      <c r="J650" s="20">
        <f t="shared" si="32"/>
        <v>0.81</v>
      </c>
      <c r="K650" s="21">
        <f t="shared" si="30"/>
        <v>2.025</v>
      </c>
      <c r="L650" s="15"/>
      <c r="M650" s="11"/>
    </row>
    <row r="651" spans="1:13" ht="15" customHeight="1">
      <c r="A651" s="11">
        <v>647</v>
      </c>
      <c r="B651" s="15" t="s">
        <v>1966</v>
      </c>
      <c r="C651" s="15" t="s">
        <v>2015</v>
      </c>
      <c r="D651" s="15" t="s">
        <v>2033</v>
      </c>
      <c r="E651" s="15" t="s">
        <v>2041</v>
      </c>
      <c r="F651" s="16" t="s">
        <v>2042</v>
      </c>
      <c r="G651" s="15">
        <v>1.372</v>
      </c>
      <c r="H651" s="15"/>
      <c r="I651" s="20">
        <f t="shared" si="31"/>
        <v>48.02</v>
      </c>
      <c r="J651" s="20">
        <f t="shared" si="32"/>
        <v>13.72</v>
      </c>
      <c r="K651" s="21">
        <f t="shared" si="30"/>
        <v>34.300000000000004</v>
      </c>
      <c r="L651" s="15" t="s">
        <v>2043</v>
      </c>
      <c r="M651" s="11"/>
    </row>
    <row r="652" spans="1:13" ht="15" customHeight="1">
      <c r="A652" s="11">
        <v>648</v>
      </c>
      <c r="B652" s="15" t="s">
        <v>1966</v>
      </c>
      <c r="C652" s="15" t="s">
        <v>2044</v>
      </c>
      <c r="D652" s="15" t="s">
        <v>2045</v>
      </c>
      <c r="E652" s="15" t="s">
        <v>2046</v>
      </c>
      <c r="F652" s="16" t="s">
        <v>2047</v>
      </c>
      <c r="G652" s="15">
        <v>1.125</v>
      </c>
      <c r="H652" s="15"/>
      <c r="I652" s="20">
        <f t="shared" si="31"/>
        <v>39.375</v>
      </c>
      <c r="J652" s="20">
        <f t="shared" si="32"/>
        <v>11.25</v>
      </c>
      <c r="K652" s="21">
        <f t="shared" si="30"/>
        <v>28.125</v>
      </c>
      <c r="L652" s="15"/>
      <c r="M652" s="11"/>
    </row>
    <row r="653" spans="1:13" ht="15" customHeight="1">
      <c r="A653" s="11">
        <v>649</v>
      </c>
      <c r="B653" s="15" t="s">
        <v>1966</v>
      </c>
      <c r="C653" s="15" t="s">
        <v>2044</v>
      </c>
      <c r="D653" s="15" t="s">
        <v>2048</v>
      </c>
      <c r="E653" s="15" t="s">
        <v>244</v>
      </c>
      <c r="F653" s="16" t="s">
        <v>2049</v>
      </c>
      <c r="G653" s="15">
        <v>0.186</v>
      </c>
      <c r="H653" s="15"/>
      <c r="I653" s="20">
        <f t="shared" si="31"/>
        <v>6.51</v>
      </c>
      <c r="J653" s="20">
        <f t="shared" si="32"/>
        <v>1.8599999999999999</v>
      </c>
      <c r="K653" s="21">
        <f t="shared" si="30"/>
        <v>4.65</v>
      </c>
      <c r="L653" s="15" t="s">
        <v>2050</v>
      </c>
      <c r="M653" s="11"/>
    </row>
    <row r="654" spans="1:13" ht="15" customHeight="1">
      <c r="A654" s="11">
        <v>650</v>
      </c>
      <c r="B654" s="15" t="s">
        <v>1966</v>
      </c>
      <c r="C654" s="15" t="s">
        <v>2044</v>
      </c>
      <c r="D654" s="15" t="s">
        <v>2048</v>
      </c>
      <c r="E654" s="15" t="s">
        <v>2051</v>
      </c>
      <c r="F654" s="16" t="s">
        <v>2052</v>
      </c>
      <c r="G654" s="15">
        <v>1.452</v>
      </c>
      <c r="H654" s="15"/>
      <c r="I654" s="20">
        <f t="shared" si="31"/>
        <v>50.82</v>
      </c>
      <c r="J654" s="20">
        <f t="shared" si="32"/>
        <v>14.52</v>
      </c>
      <c r="K654" s="21">
        <f t="shared" si="30"/>
        <v>36.3</v>
      </c>
      <c r="L654" s="15" t="s">
        <v>2053</v>
      </c>
      <c r="M654" s="11"/>
    </row>
    <row r="655" spans="1:13" ht="15" customHeight="1">
      <c r="A655" s="11">
        <v>651</v>
      </c>
      <c r="B655" s="15" t="s">
        <v>1966</v>
      </c>
      <c r="C655" s="15" t="s">
        <v>2044</v>
      </c>
      <c r="D655" s="15" t="s">
        <v>2048</v>
      </c>
      <c r="E655" s="15" t="s">
        <v>2054</v>
      </c>
      <c r="F655" s="16" t="s">
        <v>2055</v>
      </c>
      <c r="G655" s="15">
        <v>0.862</v>
      </c>
      <c r="H655" s="15"/>
      <c r="I655" s="20">
        <f t="shared" si="31"/>
        <v>30.169999999999998</v>
      </c>
      <c r="J655" s="20">
        <f t="shared" si="32"/>
        <v>8.62</v>
      </c>
      <c r="K655" s="21">
        <f t="shared" si="30"/>
        <v>21.549999999999997</v>
      </c>
      <c r="L655" s="15" t="s">
        <v>2050</v>
      </c>
      <c r="M655" s="11"/>
    </row>
    <row r="656" spans="1:13" ht="15" customHeight="1">
      <c r="A656" s="11">
        <v>652</v>
      </c>
      <c r="B656" s="15" t="s">
        <v>1966</v>
      </c>
      <c r="C656" s="15" t="s">
        <v>2044</v>
      </c>
      <c r="D656" s="15" t="s">
        <v>2056</v>
      </c>
      <c r="E656" s="15" t="s">
        <v>2057</v>
      </c>
      <c r="F656" s="16" t="s">
        <v>2058</v>
      </c>
      <c r="G656" s="15">
        <v>1.699</v>
      </c>
      <c r="H656" s="15"/>
      <c r="I656" s="20">
        <f t="shared" si="31"/>
        <v>59.465</v>
      </c>
      <c r="J656" s="20">
        <f t="shared" si="32"/>
        <v>16.990000000000002</v>
      </c>
      <c r="K656" s="21">
        <f t="shared" si="30"/>
        <v>42.475</v>
      </c>
      <c r="L656" s="15" t="s">
        <v>2059</v>
      </c>
      <c r="M656" s="11"/>
    </row>
    <row r="657" spans="1:13" ht="15" customHeight="1">
      <c r="A657" s="11">
        <v>653</v>
      </c>
      <c r="B657" s="15" t="s">
        <v>1966</v>
      </c>
      <c r="C657" s="15" t="s">
        <v>2044</v>
      </c>
      <c r="D657" s="15" t="s">
        <v>2056</v>
      </c>
      <c r="E657" s="15" t="s">
        <v>2060</v>
      </c>
      <c r="F657" s="16" t="s">
        <v>2061</v>
      </c>
      <c r="G657" s="15">
        <v>0.944</v>
      </c>
      <c r="H657" s="15"/>
      <c r="I657" s="20">
        <f t="shared" si="31"/>
        <v>33.04</v>
      </c>
      <c r="J657" s="20">
        <f t="shared" si="32"/>
        <v>9.44</v>
      </c>
      <c r="K657" s="21">
        <f t="shared" si="30"/>
        <v>23.6</v>
      </c>
      <c r="L657" s="15" t="s">
        <v>2062</v>
      </c>
      <c r="M657" s="11"/>
    </row>
    <row r="658" spans="1:13" ht="15" customHeight="1">
      <c r="A658" s="11">
        <v>654</v>
      </c>
      <c r="B658" s="15" t="s">
        <v>1966</v>
      </c>
      <c r="C658" s="15" t="s">
        <v>2044</v>
      </c>
      <c r="D658" s="15" t="s">
        <v>2063</v>
      </c>
      <c r="E658" s="15" t="s">
        <v>2064</v>
      </c>
      <c r="F658" s="16" t="s">
        <v>2065</v>
      </c>
      <c r="G658" s="15">
        <v>0.30500000000000005</v>
      </c>
      <c r="H658" s="15">
        <v>0.573</v>
      </c>
      <c r="I658" s="20">
        <f t="shared" si="31"/>
        <v>10.675000000000002</v>
      </c>
      <c r="J658" s="20">
        <f t="shared" si="32"/>
        <v>3.0500000000000007</v>
      </c>
      <c r="K658" s="21">
        <f t="shared" si="30"/>
        <v>7.625000000000002</v>
      </c>
      <c r="L658" s="15" t="s">
        <v>2066</v>
      </c>
      <c r="M658" s="11"/>
    </row>
    <row r="659" spans="1:13" ht="15" customHeight="1">
      <c r="A659" s="11">
        <v>655</v>
      </c>
      <c r="B659" s="15" t="s">
        <v>1966</v>
      </c>
      <c r="C659" s="15" t="s">
        <v>1967</v>
      </c>
      <c r="D659" s="15" t="s">
        <v>2067</v>
      </c>
      <c r="E659" s="15" t="s">
        <v>2068</v>
      </c>
      <c r="F659" s="16" t="s">
        <v>2069</v>
      </c>
      <c r="G659" s="15">
        <v>0.5519999999999999</v>
      </c>
      <c r="H659" s="15">
        <v>0.666</v>
      </c>
      <c r="I659" s="20">
        <f t="shared" si="31"/>
        <v>19.319999999999997</v>
      </c>
      <c r="J659" s="20">
        <f t="shared" si="32"/>
        <v>5.52</v>
      </c>
      <c r="K659" s="21">
        <f t="shared" si="30"/>
        <v>13.799999999999997</v>
      </c>
      <c r="L659" s="15"/>
      <c r="M659" s="11"/>
    </row>
    <row r="660" spans="1:13" ht="15" customHeight="1">
      <c r="A660" s="11">
        <v>656</v>
      </c>
      <c r="B660" s="15" t="s">
        <v>1966</v>
      </c>
      <c r="C660" s="15" t="s">
        <v>1976</v>
      </c>
      <c r="D660" s="15" t="s">
        <v>2070</v>
      </c>
      <c r="E660" s="15" t="s">
        <v>2071</v>
      </c>
      <c r="F660" s="16" t="s">
        <v>2072</v>
      </c>
      <c r="G660" s="15">
        <v>1.9379999999999997</v>
      </c>
      <c r="H660" s="15">
        <v>2.232</v>
      </c>
      <c r="I660" s="20">
        <f t="shared" si="31"/>
        <v>67.82999999999998</v>
      </c>
      <c r="J660" s="20">
        <f t="shared" si="32"/>
        <v>19.379999999999995</v>
      </c>
      <c r="K660" s="21">
        <f t="shared" si="30"/>
        <v>48.44999999999999</v>
      </c>
      <c r="L660" s="15" t="s">
        <v>2073</v>
      </c>
      <c r="M660" s="11"/>
    </row>
    <row r="661" spans="1:13" ht="15" customHeight="1">
      <c r="A661" s="11">
        <v>657</v>
      </c>
      <c r="B661" s="15" t="s">
        <v>1966</v>
      </c>
      <c r="C661" s="15" t="s">
        <v>1987</v>
      </c>
      <c r="D661" s="15" t="s">
        <v>2074</v>
      </c>
      <c r="E661" s="15" t="s">
        <v>2075</v>
      </c>
      <c r="F661" s="16" t="s">
        <v>2076</v>
      </c>
      <c r="G661" s="15">
        <v>2.3359999999999994</v>
      </c>
      <c r="H661" s="15">
        <v>1.86</v>
      </c>
      <c r="I661" s="20">
        <f t="shared" si="31"/>
        <v>81.75999999999998</v>
      </c>
      <c r="J661" s="20">
        <f t="shared" si="32"/>
        <v>23.359999999999992</v>
      </c>
      <c r="K661" s="21">
        <f t="shared" si="30"/>
        <v>58.399999999999984</v>
      </c>
      <c r="L661" s="15" t="s">
        <v>2077</v>
      </c>
      <c r="M661" s="11"/>
    </row>
    <row r="662" spans="1:13" ht="15" customHeight="1">
      <c r="A662" s="11">
        <v>658</v>
      </c>
      <c r="B662" s="15" t="s">
        <v>1966</v>
      </c>
      <c r="C662" s="15" t="s">
        <v>2003</v>
      </c>
      <c r="D662" s="15" t="s">
        <v>2078</v>
      </c>
      <c r="E662" s="15" t="s">
        <v>2079</v>
      </c>
      <c r="F662" s="16" t="s">
        <v>2080</v>
      </c>
      <c r="G662" s="15">
        <v>1.3090000000000002</v>
      </c>
      <c r="H662" s="15">
        <v>0.735</v>
      </c>
      <c r="I662" s="20">
        <f t="shared" si="31"/>
        <v>45.815000000000005</v>
      </c>
      <c r="J662" s="20">
        <f t="shared" si="32"/>
        <v>13.090000000000002</v>
      </c>
      <c r="K662" s="21">
        <f t="shared" si="30"/>
        <v>32.725</v>
      </c>
      <c r="L662" s="15" t="s">
        <v>2081</v>
      </c>
      <c r="M662" s="11"/>
    </row>
    <row r="663" spans="1:13" ht="15" customHeight="1">
      <c r="A663" s="11">
        <v>659</v>
      </c>
      <c r="B663" s="15" t="s">
        <v>1966</v>
      </c>
      <c r="C663" s="15" t="s">
        <v>2044</v>
      </c>
      <c r="D663" s="23" t="s">
        <v>2063</v>
      </c>
      <c r="E663" s="15"/>
      <c r="F663" s="16"/>
      <c r="G663" s="15">
        <v>3.0580000000000003</v>
      </c>
      <c r="H663" s="15"/>
      <c r="I663" s="20">
        <f t="shared" si="31"/>
        <v>107.03000000000002</v>
      </c>
      <c r="J663" s="20">
        <f t="shared" si="32"/>
        <v>30.580000000000002</v>
      </c>
      <c r="K663" s="21">
        <f t="shared" si="30"/>
        <v>76.45000000000002</v>
      </c>
      <c r="L663" s="15"/>
      <c r="M663" s="11" t="s">
        <v>2082</v>
      </c>
    </row>
    <row r="664" spans="1:13" ht="15" customHeight="1">
      <c r="A664" s="11">
        <v>660</v>
      </c>
      <c r="B664" s="15" t="s">
        <v>1966</v>
      </c>
      <c r="C664" s="15" t="s">
        <v>2083</v>
      </c>
      <c r="D664" s="15" t="s">
        <v>2084</v>
      </c>
      <c r="E664" s="15" t="s">
        <v>2085</v>
      </c>
      <c r="F664" s="16" t="s">
        <v>2086</v>
      </c>
      <c r="G664" s="15">
        <v>0.412</v>
      </c>
      <c r="H664" s="11"/>
      <c r="I664" s="20">
        <f t="shared" si="31"/>
        <v>14.42</v>
      </c>
      <c r="J664" s="20">
        <f t="shared" si="32"/>
        <v>4.12</v>
      </c>
      <c r="K664" s="21">
        <f t="shared" si="30"/>
        <v>10.3</v>
      </c>
      <c r="L664" s="15" t="s">
        <v>2087</v>
      </c>
      <c r="M664" s="11"/>
    </row>
    <row r="665" spans="1:13" ht="15" customHeight="1">
      <c r="A665" s="11">
        <v>661</v>
      </c>
      <c r="B665" s="15" t="s">
        <v>1966</v>
      </c>
      <c r="C665" s="15" t="s">
        <v>2083</v>
      </c>
      <c r="D665" s="15" t="s">
        <v>2084</v>
      </c>
      <c r="E665" s="15" t="s">
        <v>2088</v>
      </c>
      <c r="F665" s="16" t="s">
        <v>2089</v>
      </c>
      <c r="G665" s="15">
        <v>0.855</v>
      </c>
      <c r="H665" s="11"/>
      <c r="I665" s="20">
        <f t="shared" si="31"/>
        <v>29.925</v>
      </c>
      <c r="J665" s="20">
        <f t="shared" si="32"/>
        <v>8.55</v>
      </c>
      <c r="K665" s="21">
        <f t="shared" si="30"/>
        <v>21.375</v>
      </c>
      <c r="L665" s="15" t="s">
        <v>2090</v>
      </c>
      <c r="M665" s="11"/>
    </row>
    <row r="666" spans="1:13" ht="15" customHeight="1">
      <c r="A666" s="11">
        <v>662</v>
      </c>
      <c r="B666" s="15" t="s">
        <v>1966</v>
      </c>
      <c r="C666" s="15" t="s">
        <v>2083</v>
      </c>
      <c r="D666" s="15" t="s">
        <v>2084</v>
      </c>
      <c r="E666" s="15" t="s">
        <v>2091</v>
      </c>
      <c r="F666" s="16" t="s">
        <v>2092</v>
      </c>
      <c r="G666" s="15">
        <v>0.312</v>
      </c>
      <c r="H666" s="11"/>
      <c r="I666" s="20">
        <f t="shared" si="31"/>
        <v>10.92</v>
      </c>
      <c r="J666" s="20">
        <f t="shared" si="32"/>
        <v>3.12</v>
      </c>
      <c r="K666" s="21">
        <f t="shared" si="30"/>
        <v>7.8</v>
      </c>
      <c r="L666" s="15"/>
      <c r="M666" s="11"/>
    </row>
    <row r="667" spans="1:13" ht="15" customHeight="1">
      <c r="A667" s="11">
        <v>663</v>
      </c>
      <c r="B667" s="15" t="s">
        <v>1966</v>
      </c>
      <c r="C667" s="15" t="s">
        <v>2093</v>
      </c>
      <c r="D667" s="15" t="s">
        <v>2094</v>
      </c>
      <c r="E667" s="15" t="s">
        <v>2095</v>
      </c>
      <c r="F667" s="16" t="s">
        <v>2096</v>
      </c>
      <c r="G667" s="15">
        <v>0.474</v>
      </c>
      <c r="H667" s="11"/>
      <c r="I667" s="20">
        <f t="shared" si="31"/>
        <v>16.59</v>
      </c>
      <c r="J667" s="20">
        <f t="shared" si="32"/>
        <v>4.74</v>
      </c>
      <c r="K667" s="21">
        <f t="shared" si="30"/>
        <v>11.85</v>
      </c>
      <c r="L667" s="15" t="s">
        <v>2097</v>
      </c>
      <c r="M667" s="11"/>
    </row>
    <row r="668" spans="1:13" ht="15" customHeight="1">
      <c r="A668" s="11">
        <v>664</v>
      </c>
      <c r="B668" s="15" t="s">
        <v>1966</v>
      </c>
      <c r="C668" s="15" t="s">
        <v>2093</v>
      </c>
      <c r="D668" s="15" t="s">
        <v>2098</v>
      </c>
      <c r="E668" s="15" t="s">
        <v>2099</v>
      </c>
      <c r="F668" s="16" t="s">
        <v>2100</v>
      </c>
      <c r="G668" s="15">
        <v>0.536</v>
      </c>
      <c r="H668" s="11"/>
      <c r="I668" s="20">
        <f t="shared" si="31"/>
        <v>18.76</v>
      </c>
      <c r="J668" s="20">
        <f t="shared" si="32"/>
        <v>5.36</v>
      </c>
      <c r="K668" s="21">
        <f t="shared" si="30"/>
        <v>13.400000000000002</v>
      </c>
      <c r="L668" s="15" t="s">
        <v>2101</v>
      </c>
      <c r="M668" s="11"/>
    </row>
    <row r="669" spans="1:13" ht="15" customHeight="1">
      <c r="A669" s="11">
        <v>665</v>
      </c>
      <c r="B669" s="15" t="s">
        <v>1966</v>
      </c>
      <c r="C669" s="15" t="s">
        <v>2093</v>
      </c>
      <c r="D669" s="15" t="s">
        <v>2098</v>
      </c>
      <c r="E669" s="15" t="s">
        <v>2095</v>
      </c>
      <c r="F669" s="16" t="s">
        <v>2096</v>
      </c>
      <c r="G669" s="15">
        <v>0.106</v>
      </c>
      <c r="H669" s="11"/>
      <c r="I669" s="20">
        <f t="shared" si="31"/>
        <v>3.71</v>
      </c>
      <c r="J669" s="20">
        <f t="shared" si="32"/>
        <v>1.06</v>
      </c>
      <c r="K669" s="21">
        <f t="shared" si="30"/>
        <v>2.65</v>
      </c>
      <c r="L669" s="15" t="s">
        <v>2097</v>
      </c>
      <c r="M669" s="11"/>
    </row>
    <row r="670" spans="1:13" ht="15" customHeight="1">
      <c r="A670" s="11">
        <v>666</v>
      </c>
      <c r="B670" s="15" t="s">
        <v>1966</v>
      </c>
      <c r="C670" s="15" t="s">
        <v>1987</v>
      </c>
      <c r="D670" s="15" t="s">
        <v>2102</v>
      </c>
      <c r="E670" s="15" t="s">
        <v>2103</v>
      </c>
      <c r="F670" s="16" t="s">
        <v>2104</v>
      </c>
      <c r="G670" s="15">
        <v>2.227</v>
      </c>
      <c r="H670" s="26"/>
      <c r="I670" s="20">
        <f t="shared" si="31"/>
        <v>77.945</v>
      </c>
      <c r="J670" s="20">
        <f t="shared" si="32"/>
        <v>22.27</v>
      </c>
      <c r="K670" s="21">
        <f t="shared" si="30"/>
        <v>55.675</v>
      </c>
      <c r="L670" s="15" t="s">
        <v>2105</v>
      </c>
      <c r="M670" s="11"/>
    </row>
    <row r="671" spans="1:13" ht="15" customHeight="1">
      <c r="A671" s="11">
        <v>667</v>
      </c>
      <c r="B671" s="15" t="s">
        <v>1966</v>
      </c>
      <c r="C671" s="15" t="s">
        <v>1987</v>
      </c>
      <c r="D671" s="15" t="s">
        <v>2102</v>
      </c>
      <c r="E671" s="15" t="s">
        <v>2106</v>
      </c>
      <c r="F671" s="16" t="s">
        <v>2107</v>
      </c>
      <c r="G671" s="15">
        <v>0.508</v>
      </c>
      <c r="H671" s="11"/>
      <c r="I671" s="20">
        <f t="shared" si="31"/>
        <v>17.78</v>
      </c>
      <c r="J671" s="20">
        <f t="shared" si="32"/>
        <v>5.08</v>
      </c>
      <c r="K671" s="21">
        <f t="shared" si="30"/>
        <v>12.700000000000001</v>
      </c>
      <c r="L671" s="15" t="s">
        <v>2108</v>
      </c>
      <c r="M671" s="11"/>
    </row>
    <row r="672" spans="1:13" ht="15" customHeight="1">
      <c r="A672" s="11">
        <v>668</v>
      </c>
      <c r="B672" s="15" t="s">
        <v>1966</v>
      </c>
      <c r="C672" s="15" t="s">
        <v>1987</v>
      </c>
      <c r="D672" s="15" t="s">
        <v>2102</v>
      </c>
      <c r="E672" s="15" t="s">
        <v>2109</v>
      </c>
      <c r="F672" s="16" t="s">
        <v>2110</v>
      </c>
      <c r="G672" s="15">
        <v>1.964</v>
      </c>
      <c r="H672" s="11"/>
      <c r="I672" s="20">
        <f t="shared" si="31"/>
        <v>68.74</v>
      </c>
      <c r="J672" s="20">
        <f t="shared" si="32"/>
        <v>19.64</v>
      </c>
      <c r="K672" s="21">
        <f t="shared" si="30"/>
        <v>49.099999999999994</v>
      </c>
      <c r="L672" s="15" t="s">
        <v>2111</v>
      </c>
      <c r="M672" s="11"/>
    </row>
    <row r="673" spans="1:13" ht="15" customHeight="1">
      <c r="A673" s="11">
        <v>669</v>
      </c>
      <c r="B673" s="15" t="s">
        <v>1966</v>
      </c>
      <c r="C673" s="15" t="s">
        <v>1987</v>
      </c>
      <c r="D673" s="15" t="s">
        <v>2102</v>
      </c>
      <c r="E673" s="15" t="s">
        <v>2112</v>
      </c>
      <c r="F673" s="16" t="s">
        <v>2113</v>
      </c>
      <c r="G673" s="15">
        <v>1.227</v>
      </c>
      <c r="H673" s="11"/>
      <c r="I673" s="20">
        <f t="shared" si="31"/>
        <v>42.945</v>
      </c>
      <c r="J673" s="20">
        <f t="shared" si="32"/>
        <v>12.270000000000001</v>
      </c>
      <c r="K673" s="21">
        <f t="shared" si="30"/>
        <v>30.674999999999997</v>
      </c>
      <c r="L673" s="15" t="s">
        <v>2114</v>
      </c>
      <c r="M673" s="11"/>
    </row>
    <row r="674" spans="1:13" ht="15" customHeight="1">
      <c r="A674" s="11">
        <v>670</v>
      </c>
      <c r="B674" s="15" t="s">
        <v>1966</v>
      </c>
      <c r="C674" s="15" t="s">
        <v>1987</v>
      </c>
      <c r="D674" s="15" t="s">
        <v>2102</v>
      </c>
      <c r="E674" s="15" t="s">
        <v>2115</v>
      </c>
      <c r="F674" s="16" t="s">
        <v>2116</v>
      </c>
      <c r="G674" s="15">
        <v>0.799</v>
      </c>
      <c r="H674" s="11"/>
      <c r="I674" s="20">
        <f t="shared" si="31"/>
        <v>27.965</v>
      </c>
      <c r="J674" s="20">
        <f t="shared" si="32"/>
        <v>7.99</v>
      </c>
      <c r="K674" s="21">
        <f t="shared" si="30"/>
        <v>19.975</v>
      </c>
      <c r="L674" s="15" t="s">
        <v>1091</v>
      </c>
      <c r="M674" s="11"/>
    </row>
    <row r="675" spans="1:13" ht="15" customHeight="1">
      <c r="A675" s="11">
        <v>671</v>
      </c>
      <c r="B675" s="15" t="s">
        <v>1966</v>
      </c>
      <c r="C675" s="15" t="s">
        <v>1987</v>
      </c>
      <c r="D675" s="15" t="s">
        <v>2117</v>
      </c>
      <c r="E675" s="15" t="s">
        <v>2118</v>
      </c>
      <c r="F675" s="16" t="s">
        <v>2119</v>
      </c>
      <c r="G675" s="15">
        <v>0.527</v>
      </c>
      <c r="H675" s="11"/>
      <c r="I675" s="20">
        <f t="shared" si="31"/>
        <v>18.445</v>
      </c>
      <c r="J675" s="20">
        <f t="shared" si="32"/>
        <v>5.2700000000000005</v>
      </c>
      <c r="K675" s="21">
        <f t="shared" si="30"/>
        <v>13.175</v>
      </c>
      <c r="L675" s="15" t="s">
        <v>2120</v>
      </c>
      <c r="M675" s="11"/>
    </row>
    <row r="676" spans="1:13" ht="15" customHeight="1">
      <c r="A676" s="11">
        <v>672</v>
      </c>
      <c r="B676" s="15" t="s">
        <v>1966</v>
      </c>
      <c r="C676" s="15" t="s">
        <v>1987</v>
      </c>
      <c r="D676" s="15" t="s">
        <v>2117</v>
      </c>
      <c r="E676" s="15" t="s">
        <v>2121</v>
      </c>
      <c r="F676" s="16" t="s">
        <v>2122</v>
      </c>
      <c r="G676" s="15">
        <v>0.603</v>
      </c>
      <c r="H676" s="11"/>
      <c r="I676" s="20">
        <f t="shared" si="31"/>
        <v>21.105</v>
      </c>
      <c r="J676" s="20">
        <f t="shared" si="32"/>
        <v>6.029999999999999</v>
      </c>
      <c r="K676" s="21">
        <f t="shared" si="30"/>
        <v>15.075000000000001</v>
      </c>
      <c r="L676" s="15" t="s">
        <v>2123</v>
      </c>
      <c r="M676" s="11"/>
    </row>
    <row r="677" spans="1:13" ht="15" customHeight="1">
      <c r="A677" s="11">
        <v>673</v>
      </c>
      <c r="B677" s="15" t="s">
        <v>1966</v>
      </c>
      <c r="C677" s="15" t="s">
        <v>1987</v>
      </c>
      <c r="D677" s="15" t="s">
        <v>2117</v>
      </c>
      <c r="E677" s="15" t="s">
        <v>2124</v>
      </c>
      <c r="F677" s="16" t="s">
        <v>2125</v>
      </c>
      <c r="G677" s="15">
        <v>0.46</v>
      </c>
      <c r="H677" s="15"/>
      <c r="I677" s="20">
        <f t="shared" si="31"/>
        <v>16.1</v>
      </c>
      <c r="J677" s="20">
        <f t="shared" si="32"/>
        <v>4.6000000000000005</v>
      </c>
      <c r="K677" s="21">
        <f t="shared" si="30"/>
        <v>11.5</v>
      </c>
      <c r="L677" s="15"/>
      <c r="M677" s="11"/>
    </row>
    <row r="678" spans="1:13" ht="15" customHeight="1">
      <c r="A678" s="11">
        <v>674</v>
      </c>
      <c r="B678" s="15" t="s">
        <v>1966</v>
      </c>
      <c r="C678" s="15" t="s">
        <v>1987</v>
      </c>
      <c r="D678" s="15" t="s">
        <v>2117</v>
      </c>
      <c r="E678" s="15" t="s">
        <v>2126</v>
      </c>
      <c r="F678" s="16" t="s">
        <v>2127</v>
      </c>
      <c r="G678" s="15">
        <v>0.72</v>
      </c>
      <c r="H678" s="11"/>
      <c r="I678" s="20">
        <f t="shared" si="31"/>
        <v>25.2</v>
      </c>
      <c r="J678" s="20">
        <f t="shared" si="32"/>
        <v>7.199999999999999</v>
      </c>
      <c r="K678" s="21">
        <f t="shared" si="30"/>
        <v>18</v>
      </c>
      <c r="L678" s="15" t="s">
        <v>2128</v>
      </c>
      <c r="M678" s="11"/>
    </row>
    <row r="679" spans="1:13" ht="15" customHeight="1">
      <c r="A679" s="11">
        <v>675</v>
      </c>
      <c r="B679" s="15" t="s">
        <v>1966</v>
      </c>
      <c r="C679" s="15" t="s">
        <v>1987</v>
      </c>
      <c r="D679" s="15" t="s">
        <v>2117</v>
      </c>
      <c r="E679" s="15" t="s">
        <v>2129</v>
      </c>
      <c r="F679" s="16" t="s">
        <v>2130</v>
      </c>
      <c r="G679" s="15">
        <v>1.509</v>
      </c>
      <c r="H679" s="11"/>
      <c r="I679" s="20">
        <f t="shared" si="31"/>
        <v>52.815</v>
      </c>
      <c r="J679" s="20">
        <f t="shared" si="32"/>
        <v>15.09</v>
      </c>
      <c r="K679" s="21">
        <f t="shared" si="30"/>
        <v>37.724999999999994</v>
      </c>
      <c r="L679" s="15" t="s">
        <v>2131</v>
      </c>
      <c r="M679" s="11"/>
    </row>
    <row r="680" spans="1:13" ht="15" customHeight="1">
      <c r="A680" s="11">
        <v>676</v>
      </c>
      <c r="B680" s="15" t="s">
        <v>1966</v>
      </c>
      <c r="C680" s="15" t="s">
        <v>1987</v>
      </c>
      <c r="D680" s="15" t="s">
        <v>2117</v>
      </c>
      <c r="E680" s="15" t="s">
        <v>2132</v>
      </c>
      <c r="F680" s="16" t="s">
        <v>2133</v>
      </c>
      <c r="G680" s="15">
        <v>0.859</v>
      </c>
      <c r="H680" s="15"/>
      <c r="I680" s="20">
        <f t="shared" si="31"/>
        <v>30.064999999999998</v>
      </c>
      <c r="J680" s="20">
        <f t="shared" si="32"/>
        <v>8.59</v>
      </c>
      <c r="K680" s="21">
        <f t="shared" si="30"/>
        <v>21.474999999999998</v>
      </c>
      <c r="L680" s="15" t="s">
        <v>2134</v>
      </c>
      <c r="M680" s="11"/>
    </row>
    <row r="681" spans="1:13" ht="15" customHeight="1">
      <c r="A681" s="11">
        <v>677</v>
      </c>
      <c r="B681" s="15" t="s">
        <v>1966</v>
      </c>
      <c r="C681" s="15" t="s">
        <v>2011</v>
      </c>
      <c r="D681" s="15" t="s">
        <v>2135</v>
      </c>
      <c r="E681" s="15" t="s">
        <v>2136</v>
      </c>
      <c r="F681" s="16" t="s">
        <v>2137</v>
      </c>
      <c r="G681" s="15">
        <v>0.88</v>
      </c>
      <c r="H681" s="26"/>
      <c r="I681" s="20">
        <f t="shared" si="31"/>
        <v>30.8</v>
      </c>
      <c r="J681" s="20">
        <f t="shared" si="32"/>
        <v>8.8</v>
      </c>
      <c r="K681" s="21">
        <f t="shared" si="30"/>
        <v>22</v>
      </c>
      <c r="L681" s="15" t="s">
        <v>2138</v>
      </c>
      <c r="M681" s="11"/>
    </row>
    <row r="682" spans="1:13" ht="15" customHeight="1">
      <c r="A682" s="11">
        <v>678</v>
      </c>
      <c r="B682" s="15" t="s">
        <v>1966</v>
      </c>
      <c r="C682" s="15" t="s">
        <v>2011</v>
      </c>
      <c r="D682" s="15" t="s">
        <v>2135</v>
      </c>
      <c r="E682" s="15" t="s">
        <v>2139</v>
      </c>
      <c r="F682" s="16" t="s">
        <v>2140</v>
      </c>
      <c r="G682" s="15">
        <v>0.605</v>
      </c>
      <c r="H682" s="11"/>
      <c r="I682" s="20">
        <f t="shared" si="31"/>
        <v>21.175</v>
      </c>
      <c r="J682" s="20">
        <f t="shared" si="32"/>
        <v>6.05</v>
      </c>
      <c r="K682" s="21">
        <f t="shared" si="30"/>
        <v>15.125</v>
      </c>
      <c r="L682" s="15" t="s">
        <v>2141</v>
      </c>
      <c r="M682" s="11"/>
    </row>
    <row r="683" spans="1:13" ht="15" customHeight="1">
      <c r="A683" s="11">
        <v>679</v>
      </c>
      <c r="B683" s="15" t="s">
        <v>1966</v>
      </c>
      <c r="C683" s="15" t="s">
        <v>2011</v>
      </c>
      <c r="D683" s="15" t="s">
        <v>2142</v>
      </c>
      <c r="E683" s="15" t="s">
        <v>2143</v>
      </c>
      <c r="F683" s="16" t="s">
        <v>2144</v>
      </c>
      <c r="G683" s="15">
        <v>1.469</v>
      </c>
      <c r="H683" s="11"/>
      <c r="I683" s="20">
        <f t="shared" si="31"/>
        <v>51.415000000000006</v>
      </c>
      <c r="J683" s="20">
        <f t="shared" si="32"/>
        <v>14.690000000000001</v>
      </c>
      <c r="K683" s="21">
        <f t="shared" si="30"/>
        <v>36.72500000000001</v>
      </c>
      <c r="L683" s="15" t="s">
        <v>2145</v>
      </c>
      <c r="M683" s="11"/>
    </row>
    <row r="684" spans="1:13" ht="15" customHeight="1">
      <c r="A684" s="11">
        <v>680</v>
      </c>
      <c r="B684" s="15" t="s">
        <v>1966</v>
      </c>
      <c r="C684" s="15" t="s">
        <v>2044</v>
      </c>
      <c r="D684" s="15" t="s">
        <v>1677</v>
      </c>
      <c r="E684" s="15" t="s">
        <v>2146</v>
      </c>
      <c r="F684" s="16" t="s">
        <v>2147</v>
      </c>
      <c r="G684" s="15">
        <v>0.755</v>
      </c>
      <c r="H684" s="15"/>
      <c r="I684" s="20">
        <f t="shared" si="31"/>
        <v>26.425</v>
      </c>
      <c r="J684" s="20">
        <f t="shared" si="32"/>
        <v>7.55</v>
      </c>
      <c r="K684" s="21">
        <f t="shared" si="30"/>
        <v>18.875</v>
      </c>
      <c r="L684" s="15"/>
      <c r="M684" s="11"/>
    </row>
    <row r="685" spans="1:13" ht="15" customHeight="1">
      <c r="A685" s="11">
        <v>681</v>
      </c>
      <c r="B685" s="15" t="s">
        <v>1966</v>
      </c>
      <c r="C685" s="15" t="s">
        <v>2044</v>
      </c>
      <c r="D685" s="15" t="s">
        <v>1677</v>
      </c>
      <c r="E685" s="15" t="s">
        <v>2148</v>
      </c>
      <c r="F685" s="16" t="s">
        <v>2149</v>
      </c>
      <c r="G685" s="15">
        <v>1.502</v>
      </c>
      <c r="H685" s="15"/>
      <c r="I685" s="20">
        <f t="shared" si="31"/>
        <v>52.57</v>
      </c>
      <c r="J685" s="20">
        <f t="shared" si="32"/>
        <v>15.02</v>
      </c>
      <c r="K685" s="21">
        <f t="shared" si="30"/>
        <v>37.55</v>
      </c>
      <c r="L685" s="15" t="s">
        <v>2150</v>
      </c>
      <c r="M685" s="11"/>
    </row>
    <row r="686" spans="1:13" ht="15" customHeight="1">
      <c r="A686" s="11">
        <v>682</v>
      </c>
      <c r="B686" s="15" t="s">
        <v>1966</v>
      </c>
      <c r="C686" s="15" t="s">
        <v>2044</v>
      </c>
      <c r="D686" s="15" t="s">
        <v>1677</v>
      </c>
      <c r="E686" s="15" t="s">
        <v>2151</v>
      </c>
      <c r="F686" s="16" t="s">
        <v>2152</v>
      </c>
      <c r="G686" s="15">
        <v>0.506</v>
      </c>
      <c r="H686" s="15"/>
      <c r="I686" s="20">
        <f t="shared" si="31"/>
        <v>17.71</v>
      </c>
      <c r="J686" s="20">
        <f t="shared" si="32"/>
        <v>5.0600000000000005</v>
      </c>
      <c r="K686" s="21">
        <f t="shared" si="30"/>
        <v>12.65</v>
      </c>
      <c r="L686" s="15" t="s">
        <v>2153</v>
      </c>
      <c r="M686" s="11"/>
    </row>
    <row r="687" spans="1:13" ht="15" customHeight="1">
      <c r="A687" s="11">
        <v>683</v>
      </c>
      <c r="B687" s="15" t="s">
        <v>1966</v>
      </c>
      <c r="C687" s="15" t="s">
        <v>2044</v>
      </c>
      <c r="D687" s="15" t="s">
        <v>1677</v>
      </c>
      <c r="E687" s="15" t="s">
        <v>2154</v>
      </c>
      <c r="F687" s="16" t="s">
        <v>2155</v>
      </c>
      <c r="G687" s="15">
        <v>0.934</v>
      </c>
      <c r="H687" s="15"/>
      <c r="I687" s="20">
        <f t="shared" si="31"/>
        <v>32.690000000000005</v>
      </c>
      <c r="J687" s="20">
        <f t="shared" si="32"/>
        <v>9.34</v>
      </c>
      <c r="K687" s="21">
        <f t="shared" si="30"/>
        <v>23.350000000000005</v>
      </c>
      <c r="L687" s="15" t="s">
        <v>2156</v>
      </c>
      <c r="M687" s="11"/>
    </row>
    <row r="688" spans="1:13" ht="15" customHeight="1">
      <c r="A688" s="11">
        <v>684</v>
      </c>
      <c r="B688" s="15" t="s">
        <v>1966</v>
      </c>
      <c r="C688" s="15" t="s">
        <v>2044</v>
      </c>
      <c r="D688" s="15" t="s">
        <v>1677</v>
      </c>
      <c r="E688" s="15" t="s">
        <v>2157</v>
      </c>
      <c r="F688" s="16" t="s">
        <v>2158</v>
      </c>
      <c r="G688" s="15">
        <v>1.123</v>
      </c>
      <c r="H688" s="15"/>
      <c r="I688" s="20">
        <f t="shared" si="31"/>
        <v>39.305</v>
      </c>
      <c r="J688" s="20">
        <f t="shared" si="32"/>
        <v>11.23</v>
      </c>
      <c r="K688" s="21">
        <f t="shared" si="30"/>
        <v>28.075</v>
      </c>
      <c r="L688" s="15" t="s">
        <v>2159</v>
      </c>
      <c r="M688" s="11"/>
    </row>
    <row r="689" spans="1:13" ht="15" customHeight="1">
      <c r="A689" s="11">
        <v>685</v>
      </c>
      <c r="B689" s="15" t="s">
        <v>1966</v>
      </c>
      <c r="C689" s="15" t="s">
        <v>2044</v>
      </c>
      <c r="D689" s="15" t="s">
        <v>2160</v>
      </c>
      <c r="E689" s="15" t="s">
        <v>2146</v>
      </c>
      <c r="F689" s="16" t="s">
        <v>2147</v>
      </c>
      <c r="G689" s="15">
        <v>1.437</v>
      </c>
      <c r="H689" s="15"/>
      <c r="I689" s="20">
        <f t="shared" si="31"/>
        <v>50.295</v>
      </c>
      <c r="J689" s="20">
        <f t="shared" si="32"/>
        <v>14.370000000000001</v>
      </c>
      <c r="K689" s="21">
        <f t="shared" si="30"/>
        <v>35.925</v>
      </c>
      <c r="L689" s="15" t="s">
        <v>2161</v>
      </c>
      <c r="M689" s="11"/>
    </row>
    <row r="690" spans="1:13" ht="15" customHeight="1">
      <c r="A690" s="11">
        <v>686</v>
      </c>
      <c r="B690" s="15" t="s">
        <v>1966</v>
      </c>
      <c r="C690" s="15" t="s">
        <v>2044</v>
      </c>
      <c r="D690" s="15" t="s">
        <v>2160</v>
      </c>
      <c r="E690" s="15" t="s">
        <v>2162</v>
      </c>
      <c r="F690" s="16" t="s">
        <v>2163</v>
      </c>
      <c r="G690" s="15">
        <v>0.476</v>
      </c>
      <c r="H690" s="15"/>
      <c r="I690" s="20">
        <f t="shared" si="31"/>
        <v>16.66</v>
      </c>
      <c r="J690" s="20">
        <f t="shared" si="32"/>
        <v>4.76</v>
      </c>
      <c r="K690" s="21">
        <f t="shared" si="30"/>
        <v>11.9</v>
      </c>
      <c r="L690" s="15" t="s">
        <v>2164</v>
      </c>
      <c r="M690" s="11"/>
    </row>
    <row r="691" spans="1:13" ht="15" customHeight="1">
      <c r="A691" s="11">
        <v>687</v>
      </c>
      <c r="B691" s="15" t="s">
        <v>1966</v>
      </c>
      <c r="C691" s="15" t="s">
        <v>2044</v>
      </c>
      <c r="D691" s="15" t="s">
        <v>2165</v>
      </c>
      <c r="E691" s="15" t="s">
        <v>2166</v>
      </c>
      <c r="F691" s="16" t="s">
        <v>2167</v>
      </c>
      <c r="G691" s="15">
        <v>1.251</v>
      </c>
      <c r="H691" s="15"/>
      <c r="I691" s="20">
        <f t="shared" si="31"/>
        <v>43.785</v>
      </c>
      <c r="J691" s="20">
        <f t="shared" si="32"/>
        <v>12.509999999999998</v>
      </c>
      <c r="K691" s="21">
        <f t="shared" si="30"/>
        <v>31.275</v>
      </c>
      <c r="L691" s="15" t="s">
        <v>2168</v>
      </c>
      <c r="M691" s="11"/>
    </row>
    <row r="692" spans="1:13" ht="15" customHeight="1">
      <c r="A692" s="11">
        <v>688</v>
      </c>
      <c r="B692" s="15" t="s">
        <v>1966</v>
      </c>
      <c r="C692" s="15" t="s">
        <v>2044</v>
      </c>
      <c r="D692" s="15" t="s">
        <v>2165</v>
      </c>
      <c r="E692" s="15" t="s">
        <v>2169</v>
      </c>
      <c r="F692" s="16" t="s">
        <v>2170</v>
      </c>
      <c r="G692" s="15">
        <v>0.697</v>
      </c>
      <c r="H692" s="15"/>
      <c r="I692" s="20">
        <f t="shared" si="31"/>
        <v>24.395</v>
      </c>
      <c r="J692" s="20">
        <f t="shared" si="32"/>
        <v>6.97</v>
      </c>
      <c r="K692" s="21">
        <f t="shared" si="30"/>
        <v>17.425</v>
      </c>
      <c r="L692" s="15" t="s">
        <v>2171</v>
      </c>
      <c r="M692" s="11"/>
    </row>
    <row r="693" spans="1:13" ht="15" customHeight="1">
      <c r="A693" s="11">
        <v>689</v>
      </c>
      <c r="B693" s="15" t="s">
        <v>1966</v>
      </c>
      <c r="C693" s="15" t="s">
        <v>1980</v>
      </c>
      <c r="D693" s="15" t="s">
        <v>2172</v>
      </c>
      <c r="E693" s="15" t="s">
        <v>2173</v>
      </c>
      <c r="F693" s="16" t="s">
        <v>2174</v>
      </c>
      <c r="G693" s="15">
        <v>3.095</v>
      </c>
      <c r="H693" s="11"/>
      <c r="I693" s="20">
        <f t="shared" si="31"/>
        <v>108.325</v>
      </c>
      <c r="J693" s="20">
        <f t="shared" si="32"/>
        <v>30.950000000000003</v>
      </c>
      <c r="K693" s="21">
        <f t="shared" si="30"/>
        <v>77.375</v>
      </c>
      <c r="L693" s="15" t="s">
        <v>2175</v>
      </c>
      <c r="M693" s="11"/>
    </row>
    <row r="694" spans="1:13" ht="15" customHeight="1">
      <c r="A694" s="11">
        <v>690</v>
      </c>
      <c r="B694" s="15" t="s">
        <v>1966</v>
      </c>
      <c r="C694" s="15" t="s">
        <v>1980</v>
      </c>
      <c r="D694" s="15" t="s">
        <v>2172</v>
      </c>
      <c r="E694" s="15" t="s">
        <v>2176</v>
      </c>
      <c r="F694" s="16" t="s">
        <v>2177</v>
      </c>
      <c r="G694" s="15">
        <v>0.723</v>
      </c>
      <c r="H694" s="11"/>
      <c r="I694" s="20">
        <f t="shared" si="31"/>
        <v>25.305</v>
      </c>
      <c r="J694" s="20">
        <f t="shared" si="32"/>
        <v>7.2299999999999995</v>
      </c>
      <c r="K694" s="21">
        <f t="shared" si="30"/>
        <v>18.075</v>
      </c>
      <c r="L694" s="15" t="s">
        <v>2178</v>
      </c>
      <c r="M694" s="11"/>
    </row>
    <row r="695" spans="1:13" ht="15" customHeight="1">
      <c r="A695" s="11">
        <v>691</v>
      </c>
      <c r="B695" s="15" t="s">
        <v>1966</v>
      </c>
      <c r="C695" s="15" t="s">
        <v>1980</v>
      </c>
      <c r="D695" s="15" t="s">
        <v>2172</v>
      </c>
      <c r="E695" s="15" t="s">
        <v>2179</v>
      </c>
      <c r="F695" s="16" t="s">
        <v>2180</v>
      </c>
      <c r="G695" s="15">
        <v>1.192</v>
      </c>
      <c r="H695" s="11"/>
      <c r="I695" s="20">
        <f t="shared" si="31"/>
        <v>41.72</v>
      </c>
      <c r="J695" s="20">
        <f t="shared" si="32"/>
        <v>11.92</v>
      </c>
      <c r="K695" s="21">
        <f t="shared" si="30"/>
        <v>29.799999999999997</v>
      </c>
      <c r="L695" s="15" t="s">
        <v>2181</v>
      </c>
      <c r="M695" s="11"/>
    </row>
    <row r="696" spans="1:13" ht="15" customHeight="1">
      <c r="A696" s="11">
        <v>692</v>
      </c>
      <c r="B696" s="15" t="s">
        <v>1966</v>
      </c>
      <c r="C696" s="15" t="s">
        <v>1980</v>
      </c>
      <c r="D696" s="15" t="s">
        <v>2172</v>
      </c>
      <c r="E696" s="15" t="s">
        <v>2182</v>
      </c>
      <c r="F696" s="16" t="s">
        <v>2183</v>
      </c>
      <c r="G696" s="15">
        <v>1.495</v>
      </c>
      <c r="H696" s="11"/>
      <c r="I696" s="20">
        <f t="shared" si="31"/>
        <v>52.325</v>
      </c>
      <c r="J696" s="20">
        <f t="shared" si="32"/>
        <v>14.950000000000001</v>
      </c>
      <c r="K696" s="21">
        <f t="shared" si="30"/>
        <v>37.375</v>
      </c>
      <c r="L696" s="15" t="s">
        <v>2184</v>
      </c>
      <c r="M696" s="11"/>
    </row>
    <row r="697" spans="1:13" ht="15" customHeight="1">
      <c r="A697" s="11">
        <v>693</v>
      </c>
      <c r="B697" s="15" t="s">
        <v>1966</v>
      </c>
      <c r="C697" s="15" t="s">
        <v>1980</v>
      </c>
      <c r="D697" s="23" t="s">
        <v>2185</v>
      </c>
      <c r="E697" s="15"/>
      <c r="F697" s="16"/>
      <c r="G697" s="15">
        <v>0.527</v>
      </c>
      <c r="H697" s="11"/>
      <c r="I697" s="20">
        <f t="shared" si="31"/>
        <v>18.445</v>
      </c>
      <c r="J697" s="20">
        <f t="shared" si="32"/>
        <v>5.2700000000000005</v>
      </c>
      <c r="K697" s="21">
        <f t="shared" si="30"/>
        <v>13.175</v>
      </c>
      <c r="L697" s="15"/>
      <c r="M697" s="11" t="s">
        <v>2186</v>
      </c>
    </row>
    <row r="698" spans="1:13" ht="15" customHeight="1">
      <c r="A698" s="11">
        <v>694</v>
      </c>
      <c r="B698" s="15" t="s">
        <v>1966</v>
      </c>
      <c r="C698" s="15" t="s">
        <v>1980</v>
      </c>
      <c r="D698" s="23" t="s">
        <v>2185</v>
      </c>
      <c r="E698" s="15"/>
      <c r="F698" s="16"/>
      <c r="G698" s="15">
        <v>0.48</v>
      </c>
      <c r="H698" s="11"/>
      <c r="I698" s="20">
        <f t="shared" si="31"/>
        <v>16.8</v>
      </c>
      <c r="J698" s="20">
        <f t="shared" si="32"/>
        <v>4.8</v>
      </c>
      <c r="K698" s="21">
        <f t="shared" si="30"/>
        <v>12</v>
      </c>
      <c r="L698" s="15"/>
      <c r="M698" s="11" t="s">
        <v>2186</v>
      </c>
    </row>
    <row r="699" spans="1:13" ht="15" customHeight="1">
      <c r="A699" s="11">
        <v>695</v>
      </c>
      <c r="B699" s="15" t="s">
        <v>1966</v>
      </c>
      <c r="C699" s="15" t="s">
        <v>1980</v>
      </c>
      <c r="D699" s="15" t="s">
        <v>2172</v>
      </c>
      <c r="E699" s="15" t="s">
        <v>2176</v>
      </c>
      <c r="F699" s="16" t="s">
        <v>2177</v>
      </c>
      <c r="G699" s="15">
        <v>0.155</v>
      </c>
      <c r="H699" s="11"/>
      <c r="I699" s="20">
        <f t="shared" si="31"/>
        <v>5.425</v>
      </c>
      <c r="J699" s="20">
        <f t="shared" si="32"/>
        <v>1.55</v>
      </c>
      <c r="K699" s="21">
        <f t="shared" si="30"/>
        <v>3.875</v>
      </c>
      <c r="L699" s="15" t="s">
        <v>2178</v>
      </c>
      <c r="M699" s="11"/>
    </row>
    <row r="700" spans="1:13" ht="15" customHeight="1">
      <c r="A700" s="11">
        <v>696</v>
      </c>
      <c r="B700" s="15" t="s">
        <v>1966</v>
      </c>
      <c r="C700" s="15" t="s">
        <v>1987</v>
      </c>
      <c r="D700" s="15" t="s">
        <v>2074</v>
      </c>
      <c r="E700" s="15" t="s">
        <v>2187</v>
      </c>
      <c r="F700" s="16" t="s">
        <v>2188</v>
      </c>
      <c r="G700" s="15">
        <v>1.192</v>
      </c>
      <c r="H700" s="11"/>
      <c r="I700" s="20">
        <f t="shared" si="31"/>
        <v>41.72</v>
      </c>
      <c r="J700" s="20">
        <f t="shared" si="32"/>
        <v>11.92</v>
      </c>
      <c r="K700" s="21">
        <f t="shared" si="30"/>
        <v>29.799999999999997</v>
      </c>
      <c r="L700" s="15" t="s">
        <v>2189</v>
      </c>
      <c r="M700" s="11"/>
    </row>
    <row r="701" spans="1:13" ht="15" customHeight="1">
      <c r="A701" s="11">
        <v>697</v>
      </c>
      <c r="B701" s="15" t="s">
        <v>1966</v>
      </c>
      <c r="C701" s="15" t="s">
        <v>1987</v>
      </c>
      <c r="D701" s="15" t="s">
        <v>2074</v>
      </c>
      <c r="E701" s="15" t="s">
        <v>2190</v>
      </c>
      <c r="F701" s="16" t="s">
        <v>2191</v>
      </c>
      <c r="G701" s="15">
        <v>0.696</v>
      </c>
      <c r="H701" s="11"/>
      <c r="I701" s="20">
        <f t="shared" si="31"/>
        <v>24.36</v>
      </c>
      <c r="J701" s="20">
        <f t="shared" si="32"/>
        <v>6.959999999999999</v>
      </c>
      <c r="K701" s="21">
        <f t="shared" si="30"/>
        <v>17.4</v>
      </c>
      <c r="L701" s="15" t="s">
        <v>2192</v>
      </c>
      <c r="M701" s="11"/>
    </row>
    <row r="702" spans="1:13" ht="15" customHeight="1">
      <c r="A702" s="11">
        <v>698</v>
      </c>
      <c r="B702" s="15" t="s">
        <v>1966</v>
      </c>
      <c r="C702" s="15" t="s">
        <v>1987</v>
      </c>
      <c r="D702" s="15" t="s">
        <v>2193</v>
      </c>
      <c r="E702" s="15" t="s">
        <v>2075</v>
      </c>
      <c r="F702" s="16" t="s">
        <v>2076</v>
      </c>
      <c r="G702" s="15">
        <v>2.36</v>
      </c>
      <c r="H702" s="11"/>
      <c r="I702" s="20">
        <f t="shared" si="31"/>
        <v>82.6</v>
      </c>
      <c r="J702" s="20">
        <f t="shared" si="32"/>
        <v>23.599999999999998</v>
      </c>
      <c r="K702" s="21">
        <f t="shared" si="30"/>
        <v>59</v>
      </c>
      <c r="L702" s="15"/>
      <c r="M702" s="11"/>
    </row>
    <row r="703" spans="1:13" ht="15" customHeight="1">
      <c r="A703" s="11">
        <v>699</v>
      </c>
      <c r="B703" s="15" t="s">
        <v>1966</v>
      </c>
      <c r="C703" s="15" t="s">
        <v>1987</v>
      </c>
      <c r="D703" s="15" t="s">
        <v>2194</v>
      </c>
      <c r="E703" s="15" t="s">
        <v>2195</v>
      </c>
      <c r="F703" s="16" t="s">
        <v>2196</v>
      </c>
      <c r="G703" s="15">
        <v>0.798</v>
      </c>
      <c r="H703" s="11"/>
      <c r="I703" s="20">
        <f t="shared" si="31"/>
        <v>27.93</v>
      </c>
      <c r="J703" s="20">
        <f t="shared" si="32"/>
        <v>7.98</v>
      </c>
      <c r="K703" s="21">
        <f t="shared" si="30"/>
        <v>19.95</v>
      </c>
      <c r="L703" s="15" t="s">
        <v>2197</v>
      </c>
      <c r="M703" s="11"/>
    </row>
    <row r="704" spans="1:13" ht="15" customHeight="1">
      <c r="A704" s="11">
        <v>700</v>
      </c>
      <c r="B704" s="15" t="s">
        <v>1966</v>
      </c>
      <c r="C704" s="15" t="s">
        <v>1987</v>
      </c>
      <c r="D704" s="15" t="s">
        <v>2198</v>
      </c>
      <c r="E704" s="15" t="s">
        <v>2199</v>
      </c>
      <c r="F704" s="16" t="s">
        <v>2200</v>
      </c>
      <c r="G704" s="15">
        <v>2.234</v>
      </c>
      <c r="H704" s="11"/>
      <c r="I704" s="20">
        <f t="shared" si="31"/>
        <v>78.19</v>
      </c>
      <c r="J704" s="20">
        <f t="shared" si="32"/>
        <v>22.34</v>
      </c>
      <c r="K704" s="21">
        <f t="shared" si="30"/>
        <v>55.849999999999994</v>
      </c>
      <c r="L704" s="15" t="s">
        <v>2201</v>
      </c>
      <c r="M704" s="11"/>
    </row>
    <row r="705" spans="1:13" ht="15" customHeight="1">
      <c r="A705" s="11">
        <v>701</v>
      </c>
      <c r="B705" s="15" t="s">
        <v>1966</v>
      </c>
      <c r="C705" s="15" t="s">
        <v>1987</v>
      </c>
      <c r="D705" s="15" t="s">
        <v>2198</v>
      </c>
      <c r="E705" s="15" t="s">
        <v>2202</v>
      </c>
      <c r="F705" s="16" t="s">
        <v>2203</v>
      </c>
      <c r="G705" s="15">
        <v>1.1</v>
      </c>
      <c r="H705" s="11"/>
      <c r="I705" s="20">
        <f t="shared" si="31"/>
        <v>38.5</v>
      </c>
      <c r="J705" s="20">
        <f t="shared" si="32"/>
        <v>11</v>
      </c>
      <c r="K705" s="21">
        <f t="shared" si="30"/>
        <v>27.5</v>
      </c>
      <c r="L705" s="15" t="s">
        <v>2204</v>
      </c>
      <c r="M705" s="11"/>
    </row>
    <row r="706" spans="1:13" ht="15" customHeight="1">
      <c r="A706" s="11">
        <v>702</v>
      </c>
      <c r="B706" s="15" t="s">
        <v>1966</v>
      </c>
      <c r="C706" s="15" t="s">
        <v>1987</v>
      </c>
      <c r="D706" s="15" t="s">
        <v>2198</v>
      </c>
      <c r="E706" s="15" t="s">
        <v>2205</v>
      </c>
      <c r="F706" s="16" t="s">
        <v>2206</v>
      </c>
      <c r="G706" s="15">
        <v>1.634</v>
      </c>
      <c r="H706" s="11"/>
      <c r="I706" s="20">
        <f t="shared" si="31"/>
        <v>57.19</v>
      </c>
      <c r="J706" s="20">
        <f t="shared" si="32"/>
        <v>16.34</v>
      </c>
      <c r="K706" s="21">
        <f t="shared" si="30"/>
        <v>40.849999999999994</v>
      </c>
      <c r="L706" s="15" t="s">
        <v>2207</v>
      </c>
      <c r="M706" s="11"/>
    </row>
    <row r="707" spans="1:13" ht="15" customHeight="1">
      <c r="A707" s="11">
        <v>703</v>
      </c>
      <c r="B707" s="15" t="s">
        <v>1966</v>
      </c>
      <c r="C707" s="15" t="s">
        <v>1987</v>
      </c>
      <c r="D707" s="15" t="s">
        <v>2208</v>
      </c>
      <c r="E707" s="15" t="s">
        <v>2209</v>
      </c>
      <c r="F707" s="16" t="s">
        <v>2210</v>
      </c>
      <c r="G707" s="15">
        <v>0.909</v>
      </c>
      <c r="H707" s="26"/>
      <c r="I707" s="20">
        <f t="shared" si="31"/>
        <v>31.815</v>
      </c>
      <c r="J707" s="20">
        <f t="shared" si="32"/>
        <v>9.09</v>
      </c>
      <c r="K707" s="21">
        <f t="shared" si="30"/>
        <v>22.725</v>
      </c>
      <c r="L707" s="15" t="s">
        <v>2211</v>
      </c>
      <c r="M707" s="11"/>
    </row>
    <row r="708" spans="1:13" ht="15" customHeight="1">
      <c r="A708" s="11">
        <v>704</v>
      </c>
      <c r="B708" s="15" t="s">
        <v>1966</v>
      </c>
      <c r="C708" s="15" t="s">
        <v>1987</v>
      </c>
      <c r="D708" s="15" t="s">
        <v>2208</v>
      </c>
      <c r="E708" s="15" t="s">
        <v>2212</v>
      </c>
      <c r="F708" s="16" t="s">
        <v>2213</v>
      </c>
      <c r="G708" s="15">
        <v>0.619</v>
      </c>
      <c r="H708" s="11"/>
      <c r="I708" s="20">
        <f t="shared" si="31"/>
        <v>21.665</v>
      </c>
      <c r="J708" s="20">
        <f t="shared" si="32"/>
        <v>6.1899999999999995</v>
      </c>
      <c r="K708" s="21">
        <f t="shared" si="30"/>
        <v>15.475</v>
      </c>
      <c r="L708" s="15" t="s">
        <v>2214</v>
      </c>
      <c r="M708" s="11"/>
    </row>
    <row r="709" spans="1:13" ht="15" customHeight="1">
      <c r="A709" s="11">
        <v>705</v>
      </c>
      <c r="B709" s="15" t="s">
        <v>1966</v>
      </c>
      <c r="C709" s="15" t="s">
        <v>1987</v>
      </c>
      <c r="D709" s="15" t="s">
        <v>2208</v>
      </c>
      <c r="E709" s="15" t="s">
        <v>2215</v>
      </c>
      <c r="F709" s="16" t="s">
        <v>2216</v>
      </c>
      <c r="G709" s="15">
        <v>1.367</v>
      </c>
      <c r="H709" s="11"/>
      <c r="I709" s="20">
        <f t="shared" si="31"/>
        <v>47.845</v>
      </c>
      <c r="J709" s="20">
        <f t="shared" si="32"/>
        <v>13.67</v>
      </c>
      <c r="K709" s="21">
        <f aca="true" t="shared" si="33" ref="K709:K772">I709-J709</f>
        <v>34.175</v>
      </c>
      <c r="L709" s="15" t="s">
        <v>2120</v>
      </c>
      <c r="M709" s="11"/>
    </row>
    <row r="710" spans="1:13" ht="15" customHeight="1">
      <c r="A710" s="11">
        <v>706</v>
      </c>
      <c r="B710" s="15" t="s">
        <v>1966</v>
      </c>
      <c r="C710" s="15" t="s">
        <v>1987</v>
      </c>
      <c r="D710" s="15" t="s">
        <v>2208</v>
      </c>
      <c r="E710" s="15" t="s">
        <v>2217</v>
      </c>
      <c r="F710" s="16" t="s">
        <v>2218</v>
      </c>
      <c r="G710" s="15">
        <v>0.351</v>
      </c>
      <c r="H710" s="11"/>
      <c r="I710" s="20">
        <f aca="true" t="shared" si="34" ref="I710:I773">G710*35</f>
        <v>12.285</v>
      </c>
      <c r="J710" s="20">
        <f aca="true" t="shared" si="35" ref="J710:J773">G710*10</f>
        <v>3.51</v>
      </c>
      <c r="K710" s="21">
        <f t="shared" si="33"/>
        <v>8.775</v>
      </c>
      <c r="L710" s="15" t="s">
        <v>2219</v>
      </c>
      <c r="M710" s="11"/>
    </row>
    <row r="711" spans="1:13" ht="15" customHeight="1">
      <c r="A711" s="11">
        <v>707</v>
      </c>
      <c r="B711" s="15" t="s">
        <v>1966</v>
      </c>
      <c r="C711" s="15" t="s">
        <v>1987</v>
      </c>
      <c r="D711" s="15" t="s">
        <v>2208</v>
      </c>
      <c r="E711" s="15" t="s">
        <v>2220</v>
      </c>
      <c r="F711" s="16" t="s">
        <v>2221</v>
      </c>
      <c r="G711" s="15">
        <v>1.354</v>
      </c>
      <c r="H711" s="11"/>
      <c r="I711" s="20">
        <f t="shared" si="34"/>
        <v>47.39</v>
      </c>
      <c r="J711" s="20">
        <f t="shared" si="35"/>
        <v>13.540000000000001</v>
      </c>
      <c r="K711" s="21">
        <f t="shared" si="33"/>
        <v>33.85</v>
      </c>
      <c r="L711" s="15" t="s">
        <v>2222</v>
      </c>
      <c r="M711" s="11"/>
    </row>
    <row r="712" spans="1:13" ht="15" customHeight="1">
      <c r="A712" s="11">
        <v>708</v>
      </c>
      <c r="B712" s="15" t="s">
        <v>1966</v>
      </c>
      <c r="C712" s="15" t="s">
        <v>1987</v>
      </c>
      <c r="D712" s="15" t="s">
        <v>2208</v>
      </c>
      <c r="E712" s="15" t="s">
        <v>2223</v>
      </c>
      <c r="F712" s="16" t="s">
        <v>2224</v>
      </c>
      <c r="G712" s="15">
        <v>0.401</v>
      </c>
      <c r="H712" s="11"/>
      <c r="I712" s="20">
        <f t="shared" si="34"/>
        <v>14.035</v>
      </c>
      <c r="J712" s="20">
        <f t="shared" si="35"/>
        <v>4.01</v>
      </c>
      <c r="K712" s="21">
        <f t="shared" si="33"/>
        <v>10.025</v>
      </c>
      <c r="L712" s="15"/>
      <c r="M712" s="11"/>
    </row>
    <row r="713" spans="1:13" ht="15" customHeight="1">
      <c r="A713" s="11">
        <v>709</v>
      </c>
      <c r="B713" s="15" t="s">
        <v>1966</v>
      </c>
      <c r="C713" s="15" t="s">
        <v>1987</v>
      </c>
      <c r="D713" s="15" t="s">
        <v>2208</v>
      </c>
      <c r="E713" s="15" t="s">
        <v>2103</v>
      </c>
      <c r="F713" s="16" t="s">
        <v>2104</v>
      </c>
      <c r="G713" s="15">
        <v>1.212</v>
      </c>
      <c r="H713" s="11"/>
      <c r="I713" s="20">
        <f t="shared" si="34"/>
        <v>42.42</v>
      </c>
      <c r="J713" s="20">
        <f t="shared" si="35"/>
        <v>12.12</v>
      </c>
      <c r="K713" s="21">
        <f t="shared" si="33"/>
        <v>30.300000000000004</v>
      </c>
      <c r="L713" s="15"/>
      <c r="M713" s="11"/>
    </row>
    <row r="714" spans="1:13" ht="15" customHeight="1">
      <c r="A714" s="11">
        <v>710</v>
      </c>
      <c r="B714" s="15" t="s">
        <v>1966</v>
      </c>
      <c r="C714" s="15" t="s">
        <v>1987</v>
      </c>
      <c r="D714" s="15" t="s">
        <v>2225</v>
      </c>
      <c r="E714" s="15" t="s">
        <v>2226</v>
      </c>
      <c r="F714" s="16" t="s">
        <v>2227</v>
      </c>
      <c r="G714" s="15">
        <v>1.632</v>
      </c>
      <c r="H714" s="11"/>
      <c r="I714" s="20">
        <f t="shared" si="34"/>
        <v>57.12</v>
      </c>
      <c r="J714" s="20">
        <f t="shared" si="35"/>
        <v>16.32</v>
      </c>
      <c r="K714" s="21">
        <f t="shared" si="33"/>
        <v>40.8</v>
      </c>
      <c r="L714" s="15" t="s">
        <v>2228</v>
      </c>
      <c r="M714" s="11"/>
    </row>
    <row r="715" spans="1:13" ht="15" customHeight="1">
      <c r="A715" s="11">
        <v>711</v>
      </c>
      <c r="B715" s="15" t="s">
        <v>1966</v>
      </c>
      <c r="C715" s="15" t="s">
        <v>1987</v>
      </c>
      <c r="D715" s="15" t="s">
        <v>2225</v>
      </c>
      <c r="E715" s="15" t="s">
        <v>2223</v>
      </c>
      <c r="F715" s="16" t="s">
        <v>2224</v>
      </c>
      <c r="G715" s="15">
        <v>1.029</v>
      </c>
      <c r="H715" s="11"/>
      <c r="I715" s="20">
        <f t="shared" si="34"/>
        <v>36.015</v>
      </c>
      <c r="J715" s="20">
        <f t="shared" si="35"/>
        <v>10.29</v>
      </c>
      <c r="K715" s="21">
        <f t="shared" si="33"/>
        <v>25.725</v>
      </c>
      <c r="L715" s="15" t="s">
        <v>2229</v>
      </c>
      <c r="M715" s="11"/>
    </row>
    <row r="716" spans="1:13" ht="15" customHeight="1">
      <c r="A716" s="11">
        <v>712</v>
      </c>
      <c r="B716" s="15" t="s">
        <v>1966</v>
      </c>
      <c r="C716" s="15" t="s">
        <v>2011</v>
      </c>
      <c r="D716" s="15" t="s">
        <v>2230</v>
      </c>
      <c r="E716" s="15" t="s">
        <v>2231</v>
      </c>
      <c r="F716" s="16" t="s">
        <v>2232</v>
      </c>
      <c r="G716" s="15">
        <v>0.744</v>
      </c>
      <c r="H716" s="15"/>
      <c r="I716" s="20">
        <f t="shared" si="34"/>
        <v>26.04</v>
      </c>
      <c r="J716" s="20">
        <f t="shared" si="35"/>
        <v>7.4399999999999995</v>
      </c>
      <c r="K716" s="21">
        <f t="shared" si="33"/>
        <v>18.6</v>
      </c>
      <c r="L716" s="15" t="s">
        <v>2233</v>
      </c>
      <c r="M716" s="11"/>
    </row>
    <row r="717" spans="1:13" ht="15" customHeight="1">
      <c r="A717" s="11">
        <v>713</v>
      </c>
      <c r="B717" s="15" t="s">
        <v>1966</v>
      </c>
      <c r="C717" s="15" t="s">
        <v>2011</v>
      </c>
      <c r="D717" s="15" t="s">
        <v>2230</v>
      </c>
      <c r="E717" s="15" t="s">
        <v>2234</v>
      </c>
      <c r="F717" s="16" t="s">
        <v>2235</v>
      </c>
      <c r="G717" s="15">
        <v>0.473</v>
      </c>
      <c r="H717" s="11"/>
      <c r="I717" s="20">
        <f t="shared" si="34"/>
        <v>16.555</v>
      </c>
      <c r="J717" s="20">
        <f t="shared" si="35"/>
        <v>4.7299999999999995</v>
      </c>
      <c r="K717" s="21">
        <f t="shared" si="33"/>
        <v>11.825</v>
      </c>
      <c r="L717" s="15" t="s">
        <v>2236</v>
      </c>
      <c r="M717" s="11"/>
    </row>
    <row r="718" spans="1:13" ht="15" customHeight="1">
      <c r="A718" s="11">
        <v>714</v>
      </c>
      <c r="B718" s="15" t="s">
        <v>1966</v>
      </c>
      <c r="C718" s="15" t="s">
        <v>2011</v>
      </c>
      <c r="D718" s="15" t="s">
        <v>2230</v>
      </c>
      <c r="E718" s="15" t="s">
        <v>2237</v>
      </c>
      <c r="F718" s="16" t="s">
        <v>2238</v>
      </c>
      <c r="G718" s="15">
        <v>0.864</v>
      </c>
      <c r="H718" s="11"/>
      <c r="I718" s="20">
        <f t="shared" si="34"/>
        <v>30.24</v>
      </c>
      <c r="J718" s="20">
        <f t="shared" si="35"/>
        <v>8.64</v>
      </c>
      <c r="K718" s="21">
        <f t="shared" si="33"/>
        <v>21.599999999999998</v>
      </c>
      <c r="L718" s="15" t="s">
        <v>2239</v>
      </c>
      <c r="M718" s="11"/>
    </row>
    <row r="719" spans="1:13" ht="15" customHeight="1">
      <c r="A719" s="11">
        <v>715</v>
      </c>
      <c r="B719" s="15" t="s">
        <v>1966</v>
      </c>
      <c r="C719" s="15" t="s">
        <v>2083</v>
      </c>
      <c r="D719" s="15" t="s">
        <v>2240</v>
      </c>
      <c r="E719" s="15" t="s">
        <v>2241</v>
      </c>
      <c r="F719" s="16" t="s">
        <v>2242</v>
      </c>
      <c r="G719" s="15">
        <v>0.866</v>
      </c>
      <c r="H719" s="11"/>
      <c r="I719" s="20">
        <f t="shared" si="34"/>
        <v>30.31</v>
      </c>
      <c r="J719" s="20">
        <f t="shared" si="35"/>
        <v>8.66</v>
      </c>
      <c r="K719" s="21">
        <f t="shared" si="33"/>
        <v>21.65</v>
      </c>
      <c r="L719" s="15" t="s">
        <v>2243</v>
      </c>
      <c r="M719" s="11"/>
    </row>
    <row r="720" spans="1:13" ht="15" customHeight="1">
      <c r="A720" s="11">
        <v>716</v>
      </c>
      <c r="B720" s="15" t="s">
        <v>1966</v>
      </c>
      <c r="C720" s="15" t="s">
        <v>2083</v>
      </c>
      <c r="D720" s="15" t="s">
        <v>2244</v>
      </c>
      <c r="E720" s="15" t="s">
        <v>2245</v>
      </c>
      <c r="F720" s="16" t="s">
        <v>2246</v>
      </c>
      <c r="G720" s="15">
        <v>1.886</v>
      </c>
      <c r="H720" s="15"/>
      <c r="I720" s="20">
        <f t="shared" si="34"/>
        <v>66.00999999999999</v>
      </c>
      <c r="J720" s="20">
        <f t="shared" si="35"/>
        <v>18.86</v>
      </c>
      <c r="K720" s="21">
        <f t="shared" si="33"/>
        <v>47.14999999999999</v>
      </c>
      <c r="L720" s="15" t="s">
        <v>2247</v>
      </c>
      <c r="M720" s="11"/>
    </row>
    <row r="721" spans="1:13" ht="15" customHeight="1">
      <c r="A721" s="11">
        <v>717</v>
      </c>
      <c r="B721" s="15" t="s">
        <v>1966</v>
      </c>
      <c r="C721" s="15" t="s">
        <v>2083</v>
      </c>
      <c r="D721" s="15" t="s">
        <v>2248</v>
      </c>
      <c r="E721" s="15" t="s">
        <v>2249</v>
      </c>
      <c r="F721" s="16" t="s">
        <v>2250</v>
      </c>
      <c r="G721" s="15">
        <v>0.725</v>
      </c>
      <c r="H721" s="15"/>
      <c r="I721" s="20">
        <f t="shared" si="34"/>
        <v>25.375</v>
      </c>
      <c r="J721" s="20">
        <f t="shared" si="35"/>
        <v>7.25</v>
      </c>
      <c r="K721" s="21">
        <f t="shared" si="33"/>
        <v>18.125</v>
      </c>
      <c r="L721" s="15" t="s">
        <v>2251</v>
      </c>
      <c r="M721" s="11"/>
    </row>
    <row r="722" spans="1:13" ht="15" customHeight="1">
      <c r="A722" s="11">
        <v>718</v>
      </c>
      <c r="B722" s="15" t="s">
        <v>1966</v>
      </c>
      <c r="C722" s="15" t="s">
        <v>2083</v>
      </c>
      <c r="D722" s="15" t="s">
        <v>2248</v>
      </c>
      <c r="E722" s="15" t="s">
        <v>2252</v>
      </c>
      <c r="F722" s="16" t="s">
        <v>2253</v>
      </c>
      <c r="G722" s="15">
        <v>0.33</v>
      </c>
      <c r="H722" s="15"/>
      <c r="I722" s="20">
        <f t="shared" si="34"/>
        <v>11.55</v>
      </c>
      <c r="J722" s="20">
        <f t="shared" si="35"/>
        <v>3.3000000000000003</v>
      </c>
      <c r="K722" s="21">
        <f t="shared" si="33"/>
        <v>8.25</v>
      </c>
      <c r="L722" s="15" t="s">
        <v>2254</v>
      </c>
      <c r="M722" s="11"/>
    </row>
    <row r="723" spans="1:13" ht="15" customHeight="1">
      <c r="A723" s="11">
        <v>719</v>
      </c>
      <c r="B723" s="15" t="s">
        <v>1966</v>
      </c>
      <c r="C723" s="15" t="s">
        <v>2083</v>
      </c>
      <c r="D723" s="15" t="s">
        <v>2255</v>
      </c>
      <c r="E723" s="15" t="s">
        <v>2256</v>
      </c>
      <c r="F723" s="16" t="s">
        <v>2257</v>
      </c>
      <c r="G723" s="15">
        <v>0.44</v>
      </c>
      <c r="H723" s="15"/>
      <c r="I723" s="20">
        <f t="shared" si="34"/>
        <v>15.4</v>
      </c>
      <c r="J723" s="20">
        <f t="shared" si="35"/>
        <v>4.4</v>
      </c>
      <c r="K723" s="21">
        <f t="shared" si="33"/>
        <v>11</v>
      </c>
      <c r="L723" s="15" t="s">
        <v>2258</v>
      </c>
      <c r="M723" s="11"/>
    </row>
    <row r="724" spans="1:13" ht="15" customHeight="1">
      <c r="A724" s="11">
        <v>720</v>
      </c>
      <c r="B724" s="15" t="s">
        <v>1966</v>
      </c>
      <c r="C724" s="15" t="s">
        <v>2083</v>
      </c>
      <c r="D724" s="15" t="s">
        <v>2255</v>
      </c>
      <c r="E724" s="15" t="s">
        <v>2259</v>
      </c>
      <c r="F724" s="16" t="s">
        <v>2260</v>
      </c>
      <c r="G724" s="15">
        <v>1.106</v>
      </c>
      <c r="H724" s="15"/>
      <c r="I724" s="20">
        <f t="shared" si="34"/>
        <v>38.71</v>
      </c>
      <c r="J724" s="20">
        <f t="shared" si="35"/>
        <v>11.06</v>
      </c>
      <c r="K724" s="21">
        <f t="shared" si="33"/>
        <v>27.65</v>
      </c>
      <c r="L724" s="15" t="s">
        <v>2261</v>
      </c>
      <c r="M724" s="11"/>
    </row>
    <row r="725" spans="1:13" ht="15" customHeight="1">
      <c r="A725" s="11">
        <v>721</v>
      </c>
      <c r="B725" s="15" t="s">
        <v>1966</v>
      </c>
      <c r="C725" s="15" t="s">
        <v>2083</v>
      </c>
      <c r="D725" s="15" t="s">
        <v>2248</v>
      </c>
      <c r="E725" s="15" t="s">
        <v>2262</v>
      </c>
      <c r="F725" s="16" t="s">
        <v>2263</v>
      </c>
      <c r="G725" s="15">
        <v>1.906</v>
      </c>
      <c r="H725" s="15"/>
      <c r="I725" s="20">
        <f t="shared" si="34"/>
        <v>66.71</v>
      </c>
      <c r="J725" s="20">
        <f t="shared" si="35"/>
        <v>19.06</v>
      </c>
      <c r="K725" s="21">
        <f t="shared" si="33"/>
        <v>47.64999999999999</v>
      </c>
      <c r="L725" s="15" t="s">
        <v>2264</v>
      </c>
      <c r="M725" s="11"/>
    </row>
    <row r="726" spans="1:13" ht="15" customHeight="1">
      <c r="A726" s="11">
        <v>722</v>
      </c>
      <c r="B726" s="15" t="s">
        <v>1966</v>
      </c>
      <c r="C726" s="15" t="s">
        <v>2083</v>
      </c>
      <c r="D726" s="15" t="s">
        <v>2185</v>
      </c>
      <c r="E726" s="15" t="s">
        <v>2265</v>
      </c>
      <c r="F726" s="16" t="s">
        <v>2266</v>
      </c>
      <c r="G726" s="15">
        <v>1.029</v>
      </c>
      <c r="H726" s="15"/>
      <c r="I726" s="20">
        <f t="shared" si="34"/>
        <v>36.015</v>
      </c>
      <c r="J726" s="20">
        <f t="shared" si="35"/>
        <v>10.29</v>
      </c>
      <c r="K726" s="21">
        <f t="shared" si="33"/>
        <v>25.725</v>
      </c>
      <c r="L726" s="15" t="s">
        <v>2228</v>
      </c>
      <c r="M726" s="11"/>
    </row>
    <row r="727" spans="1:13" ht="15" customHeight="1">
      <c r="A727" s="11">
        <v>723</v>
      </c>
      <c r="B727" s="15" t="s">
        <v>1966</v>
      </c>
      <c r="C727" s="15" t="s">
        <v>2083</v>
      </c>
      <c r="D727" s="15" t="s">
        <v>2185</v>
      </c>
      <c r="E727" s="15" t="s">
        <v>2267</v>
      </c>
      <c r="F727" s="16" t="s">
        <v>2268</v>
      </c>
      <c r="G727" s="15">
        <v>0.744</v>
      </c>
      <c r="H727" s="15"/>
      <c r="I727" s="20">
        <f t="shared" si="34"/>
        <v>26.04</v>
      </c>
      <c r="J727" s="20">
        <f t="shared" si="35"/>
        <v>7.4399999999999995</v>
      </c>
      <c r="K727" s="21">
        <f t="shared" si="33"/>
        <v>18.6</v>
      </c>
      <c r="L727" s="15" t="s">
        <v>2269</v>
      </c>
      <c r="M727" s="11"/>
    </row>
    <row r="728" spans="1:13" ht="15" customHeight="1">
      <c r="A728" s="11">
        <v>724</v>
      </c>
      <c r="B728" s="15" t="s">
        <v>1966</v>
      </c>
      <c r="C728" s="15" t="s">
        <v>1967</v>
      </c>
      <c r="D728" s="15" t="s">
        <v>2270</v>
      </c>
      <c r="E728" s="15" t="s">
        <v>2271</v>
      </c>
      <c r="F728" s="16" t="s">
        <v>2272</v>
      </c>
      <c r="G728" s="15">
        <v>0.144</v>
      </c>
      <c r="H728" s="15"/>
      <c r="I728" s="20">
        <f t="shared" si="34"/>
        <v>5.04</v>
      </c>
      <c r="J728" s="20">
        <f t="shared" si="35"/>
        <v>1.44</v>
      </c>
      <c r="K728" s="21">
        <f t="shared" si="33"/>
        <v>3.6</v>
      </c>
      <c r="L728" s="15" t="s">
        <v>2273</v>
      </c>
      <c r="M728" s="11"/>
    </row>
    <row r="729" spans="1:13" ht="15" customHeight="1">
      <c r="A729" s="11">
        <v>725</v>
      </c>
      <c r="B729" s="15" t="s">
        <v>1966</v>
      </c>
      <c r="C729" s="15" t="s">
        <v>1967</v>
      </c>
      <c r="D729" s="15" t="s">
        <v>441</v>
      </c>
      <c r="E729" s="15" t="s">
        <v>2274</v>
      </c>
      <c r="F729" s="16" t="s">
        <v>2275</v>
      </c>
      <c r="G729" s="15">
        <v>1.507</v>
      </c>
      <c r="H729" s="15"/>
      <c r="I729" s="20">
        <f t="shared" si="34"/>
        <v>52.745</v>
      </c>
      <c r="J729" s="20">
        <f t="shared" si="35"/>
        <v>15.069999999999999</v>
      </c>
      <c r="K729" s="21">
        <f t="shared" si="33"/>
        <v>37.675</v>
      </c>
      <c r="L729" s="15" t="s">
        <v>2276</v>
      </c>
      <c r="M729" s="11"/>
    </row>
    <row r="730" spans="1:13" ht="15" customHeight="1">
      <c r="A730" s="11">
        <v>726</v>
      </c>
      <c r="B730" s="15" t="s">
        <v>1966</v>
      </c>
      <c r="C730" s="15" t="s">
        <v>1967</v>
      </c>
      <c r="D730" s="15" t="s">
        <v>441</v>
      </c>
      <c r="E730" s="15" t="s">
        <v>2277</v>
      </c>
      <c r="F730" s="16" t="s">
        <v>2278</v>
      </c>
      <c r="G730" s="15">
        <v>0.682</v>
      </c>
      <c r="H730" s="15"/>
      <c r="I730" s="20">
        <f t="shared" si="34"/>
        <v>23.87</v>
      </c>
      <c r="J730" s="20">
        <f t="shared" si="35"/>
        <v>6.82</v>
      </c>
      <c r="K730" s="21">
        <f t="shared" si="33"/>
        <v>17.05</v>
      </c>
      <c r="L730" s="15" t="s">
        <v>2279</v>
      </c>
      <c r="M730" s="11"/>
    </row>
    <row r="731" spans="1:13" ht="15" customHeight="1">
      <c r="A731" s="11">
        <v>727</v>
      </c>
      <c r="B731" s="15" t="s">
        <v>1966</v>
      </c>
      <c r="C731" s="15" t="s">
        <v>1967</v>
      </c>
      <c r="D731" s="15" t="s">
        <v>2280</v>
      </c>
      <c r="E731" s="15" t="s">
        <v>2281</v>
      </c>
      <c r="F731" s="16" t="s">
        <v>2282</v>
      </c>
      <c r="G731" s="15">
        <v>1.098</v>
      </c>
      <c r="H731" s="15"/>
      <c r="I731" s="20">
        <f t="shared" si="34"/>
        <v>38.43</v>
      </c>
      <c r="J731" s="20">
        <f t="shared" si="35"/>
        <v>10.98</v>
      </c>
      <c r="K731" s="21">
        <f t="shared" si="33"/>
        <v>27.45</v>
      </c>
      <c r="L731" s="15" t="s">
        <v>2283</v>
      </c>
      <c r="M731" s="11"/>
    </row>
    <row r="732" spans="1:13" ht="15" customHeight="1">
      <c r="A732" s="11">
        <v>728</v>
      </c>
      <c r="B732" s="15" t="s">
        <v>1966</v>
      </c>
      <c r="C732" s="15" t="s">
        <v>1967</v>
      </c>
      <c r="D732" s="15" t="s">
        <v>2280</v>
      </c>
      <c r="E732" s="15" t="s">
        <v>2284</v>
      </c>
      <c r="F732" s="16" t="s">
        <v>2285</v>
      </c>
      <c r="G732" s="15">
        <v>3.417</v>
      </c>
      <c r="H732" s="15"/>
      <c r="I732" s="20">
        <f t="shared" si="34"/>
        <v>119.595</v>
      </c>
      <c r="J732" s="20">
        <f t="shared" si="35"/>
        <v>34.17</v>
      </c>
      <c r="K732" s="21">
        <f t="shared" si="33"/>
        <v>85.425</v>
      </c>
      <c r="L732" s="15" t="s">
        <v>2273</v>
      </c>
      <c r="M732" s="11"/>
    </row>
    <row r="733" spans="1:13" ht="15" customHeight="1">
      <c r="A733" s="11">
        <v>729</v>
      </c>
      <c r="B733" s="15" t="s">
        <v>1966</v>
      </c>
      <c r="C733" s="15" t="s">
        <v>1967</v>
      </c>
      <c r="D733" s="15" t="s">
        <v>2270</v>
      </c>
      <c r="E733" s="15" t="s">
        <v>2284</v>
      </c>
      <c r="F733" s="16" t="s">
        <v>2285</v>
      </c>
      <c r="G733" s="15">
        <v>0.184</v>
      </c>
      <c r="H733" s="15"/>
      <c r="I733" s="20">
        <f t="shared" si="34"/>
        <v>6.4399999999999995</v>
      </c>
      <c r="J733" s="20">
        <f t="shared" si="35"/>
        <v>1.8399999999999999</v>
      </c>
      <c r="K733" s="21">
        <f t="shared" si="33"/>
        <v>4.6</v>
      </c>
      <c r="L733" s="15"/>
      <c r="M733" s="11"/>
    </row>
    <row r="734" spans="1:13" ht="15" customHeight="1">
      <c r="A734" s="11">
        <v>730</v>
      </c>
      <c r="B734" s="15" t="s">
        <v>1966</v>
      </c>
      <c r="C734" s="15" t="s">
        <v>1967</v>
      </c>
      <c r="D734" s="15" t="s">
        <v>2280</v>
      </c>
      <c r="E734" s="15" t="s">
        <v>244</v>
      </c>
      <c r="F734" s="16" t="s">
        <v>2286</v>
      </c>
      <c r="G734" s="15">
        <v>0.141</v>
      </c>
      <c r="H734" s="15"/>
      <c r="I734" s="20">
        <f t="shared" si="34"/>
        <v>4.935</v>
      </c>
      <c r="J734" s="20">
        <f t="shared" si="35"/>
        <v>1.41</v>
      </c>
      <c r="K734" s="21">
        <f t="shared" si="33"/>
        <v>3.5249999999999995</v>
      </c>
      <c r="L734" s="15" t="s">
        <v>2287</v>
      </c>
      <c r="M734" s="11"/>
    </row>
    <row r="735" spans="1:13" ht="15" customHeight="1">
      <c r="A735" s="11">
        <v>731</v>
      </c>
      <c r="B735" s="15" t="s">
        <v>1966</v>
      </c>
      <c r="C735" s="15" t="s">
        <v>1967</v>
      </c>
      <c r="D735" s="15" t="s">
        <v>441</v>
      </c>
      <c r="E735" s="15" t="s">
        <v>244</v>
      </c>
      <c r="F735" s="16" t="s">
        <v>2288</v>
      </c>
      <c r="G735" s="15">
        <v>0.319</v>
      </c>
      <c r="H735" s="15"/>
      <c r="I735" s="20">
        <f t="shared" si="34"/>
        <v>11.165000000000001</v>
      </c>
      <c r="J735" s="20">
        <f t="shared" si="35"/>
        <v>3.19</v>
      </c>
      <c r="K735" s="21">
        <f t="shared" si="33"/>
        <v>7.975000000000001</v>
      </c>
      <c r="L735" s="15" t="s">
        <v>2289</v>
      </c>
      <c r="M735" s="11"/>
    </row>
    <row r="736" spans="1:13" ht="15" customHeight="1">
      <c r="A736" s="11">
        <v>732</v>
      </c>
      <c r="B736" s="15" t="s">
        <v>1966</v>
      </c>
      <c r="C736" s="15" t="s">
        <v>1967</v>
      </c>
      <c r="D736" s="15" t="s">
        <v>2280</v>
      </c>
      <c r="E736" s="15" t="s">
        <v>2290</v>
      </c>
      <c r="F736" s="16" t="s">
        <v>2291</v>
      </c>
      <c r="G736" s="15">
        <v>1.925</v>
      </c>
      <c r="H736" s="15"/>
      <c r="I736" s="20">
        <f t="shared" si="34"/>
        <v>67.375</v>
      </c>
      <c r="J736" s="20">
        <f t="shared" si="35"/>
        <v>19.25</v>
      </c>
      <c r="K736" s="21">
        <f t="shared" si="33"/>
        <v>48.125</v>
      </c>
      <c r="L736" s="15" t="s">
        <v>2292</v>
      </c>
      <c r="M736" s="11"/>
    </row>
    <row r="737" spans="1:13" ht="15" customHeight="1">
      <c r="A737" s="11">
        <v>733</v>
      </c>
      <c r="B737" s="15" t="s">
        <v>1966</v>
      </c>
      <c r="C737" s="15" t="s">
        <v>1967</v>
      </c>
      <c r="D737" s="15" t="s">
        <v>2280</v>
      </c>
      <c r="E737" s="15" t="s">
        <v>2290</v>
      </c>
      <c r="F737" s="16" t="s">
        <v>2291</v>
      </c>
      <c r="G737" s="15">
        <v>0.055</v>
      </c>
      <c r="H737" s="15"/>
      <c r="I737" s="20">
        <f t="shared" si="34"/>
        <v>1.925</v>
      </c>
      <c r="J737" s="20">
        <f t="shared" si="35"/>
        <v>0.55</v>
      </c>
      <c r="K737" s="21">
        <f t="shared" si="33"/>
        <v>1.375</v>
      </c>
      <c r="L737" s="15"/>
      <c r="M737" s="11"/>
    </row>
    <row r="738" spans="1:13" ht="15" customHeight="1">
      <c r="A738" s="11">
        <v>734</v>
      </c>
      <c r="B738" s="15" t="s">
        <v>1966</v>
      </c>
      <c r="C738" s="15" t="s">
        <v>1967</v>
      </c>
      <c r="D738" s="15" t="s">
        <v>2293</v>
      </c>
      <c r="E738" s="15" t="s">
        <v>2294</v>
      </c>
      <c r="F738" s="16" t="s">
        <v>2295</v>
      </c>
      <c r="G738" s="15">
        <v>0.81</v>
      </c>
      <c r="H738" s="15"/>
      <c r="I738" s="20">
        <f t="shared" si="34"/>
        <v>28.35</v>
      </c>
      <c r="J738" s="20">
        <f t="shared" si="35"/>
        <v>8.100000000000001</v>
      </c>
      <c r="K738" s="21">
        <f t="shared" si="33"/>
        <v>20.25</v>
      </c>
      <c r="L738" s="15" t="s">
        <v>2296</v>
      </c>
      <c r="M738" s="11"/>
    </row>
    <row r="739" spans="1:13" ht="15" customHeight="1">
      <c r="A739" s="11">
        <v>735</v>
      </c>
      <c r="B739" s="15" t="s">
        <v>1966</v>
      </c>
      <c r="C739" s="15" t="s">
        <v>1967</v>
      </c>
      <c r="D739" s="15" t="s">
        <v>2297</v>
      </c>
      <c r="E739" s="15" t="s">
        <v>2298</v>
      </c>
      <c r="F739" s="16" t="s">
        <v>2299</v>
      </c>
      <c r="G739" s="15">
        <v>1.227</v>
      </c>
      <c r="H739" s="11"/>
      <c r="I739" s="20">
        <f t="shared" si="34"/>
        <v>42.945</v>
      </c>
      <c r="J739" s="20">
        <f t="shared" si="35"/>
        <v>12.270000000000001</v>
      </c>
      <c r="K739" s="21">
        <f t="shared" si="33"/>
        <v>30.674999999999997</v>
      </c>
      <c r="L739" s="15" t="s">
        <v>2300</v>
      </c>
      <c r="M739" s="11"/>
    </row>
    <row r="740" spans="1:13" ht="15" customHeight="1">
      <c r="A740" s="11">
        <v>736</v>
      </c>
      <c r="B740" s="15" t="s">
        <v>1966</v>
      </c>
      <c r="C740" s="15" t="s">
        <v>1967</v>
      </c>
      <c r="D740" s="15" t="s">
        <v>2301</v>
      </c>
      <c r="E740" s="15" t="s">
        <v>2302</v>
      </c>
      <c r="F740" s="16" t="s">
        <v>2303</v>
      </c>
      <c r="G740" s="15">
        <v>0.099</v>
      </c>
      <c r="H740" s="15"/>
      <c r="I740" s="20">
        <f t="shared" si="34"/>
        <v>3.4650000000000003</v>
      </c>
      <c r="J740" s="20">
        <f t="shared" si="35"/>
        <v>0.99</v>
      </c>
      <c r="K740" s="21">
        <f t="shared" si="33"/>
        <v>2.4750000000000005</v>
      </c>
      <c r="L740" s="15"/>
      <c r="M740" s="11"/>
    </row>
    <row r="741" spans="1:13" ht="15" customHeight="1">
      <c r="A741" s="11">
        <v>737</v>
      </c>
      <c r="B741" s="15" t="s">
        <v>1966</v>
      </c>
      <c r="C741" s="15" t="s">
        <v>1967</v>
      </c>
      <c r="D741" s="15" t="s">
        <v>2304</v>
      </c>
      <c r="E741" s="15" t="s">
        <v>2305</v>
      </c>
      <c r="F741" s="16" t="s">
        <v>2306</v>
      </c>
      <c r="G741" s="15">
        <v>0.608</v>
      </c>
      <c r="H741" s="11"/>
      <c r="I741" s="20">
        <f t="shared" si="34"/>
        <v>21.28</v>
      </c>
      <c r="J741" s="20">
        <f t="shared" si="35"/>
        <v>6.08</v>
      </c>
      <c r="K741" s="21">
        <f t="shared" si="33"/>
        <v>15.200000000000001</v>
      </c>
      <c r="L741" s="15"/>
      <c r="M741" s="11"/>
    </row>
    <row r="742" spans="1:13" ht="15" customHeight="1">
      <c r="A742" s="11">
        <v>738</v>
      </c>
      <c r="B742" s="15" t="s">
        <v>1966</v>
      </c>
      <c r="C742" s="15" t="s">
        <v>1967</v>
      </c>
      <c r="D742" s="15" t="s">
        <v>2307</v>
      </c>
      <c r="E742" s="15" t="s">
        <v>2308</v>
      </c>
      <c r="F742" s="16" t="s">
        <v>2309</v>
      </c>
      <c r="G742" s="15">
        <v>0.763</v>
      </c>
      <c r="H742" s="11"/>
      <c r="I742" s="20">
        <f t="shared" si="34"/>
        <v>26.705000000000002</v>
      </c>
      <c r="J742" s="20">
        <f t="shared" si="35"/>
        <v>7.63</v>
      </c>
      <c r="K742" s="21">
        <f t="shared" si="33"/>
        <v>19.075000000000003</v>
      </c>
      <c r="L742" s="15" t="s">
        <v>2310</v>
      </c>
      <c r="M742" s="11"/>
    </row>
    <row r="743" spans="1:13" ht="15" customHeight="1">
      <c r="A743" s="11">
        <v>739</v>
      </c>
      <c r="B743" s="15" t="s">
        <v>1966</v>
      </c>
      <c r="C743" s="15" t="s">
        <v>1967</v>
      </c>
      <c r="D743" s="15" t="s">
        <v>2307</v>
      </c>
      <c r="E743" s="15" t="s">
        <v>2311</v>
      </c>
      <c r="F743" s="16" t="s">
        <v>2312</v>
      </c>
      <c r="G743" s="15">
        <v>0.841</v>
      </c>
      <c r="H743" s="11"/>
      <c r="I743" s="20">
        <f t="shared" si="34"/>
        <v>29.435</v>
      </c>
      <c r="J743" s="20">
        <f t="shared" si="35"/>
        <v>8.41</v>
      </c>
      <c r="K743" s="21">
        <f t="shared" si="33"/>
        <v>21.025</v>
      </c>
      <c r="L743" s="15" t="s">
        <v>1236</v>
      </c>
      <c r="M743" s="11"/>
    </row>
    <row r="744" spans="1:13" ht="15" customHeight="1">
      <c r="A744" s="11">
        <v>740</v>
      </c>
      <c r="B744" s="15" t="s">
        <v>1966</v>
      </c>
      <c r="C744" s="15" t="s">
        <v>1967</v>
      </c>
      <c r="D744" s="15" t="s">
        <v>2304</v>
      </c>
      <c r="E744" s="15" t="s">
        <v>2313</v>
      </c>
      <c r="F744" s="16" t="s">
        <v>2314</v>
      </c>
      <c r="G744" s="15">
        <v>0.434</v>
      </c>
      <c r="H744" s="11"/>
      <c r="I744" s="20">
        <f t="shared" si="34"/>
        <v>15.19</v>
      </c>
      <c r="J744" s="20">
        <f t="shared" si="35"/>
        <v>4.34</v>
      </c>
      <c r="K744" s="21">
        <f t="shared" si="33"/>
        <v>10.85</v>
      </c>
      <c r="L744" s="15" t="s">
        <v>2315</v>
      </c>
      <c r="M744" s="11"/>
    </row>
    <row r="745" spans="1:13" ht="15" customHeight="1">
      <c r="A745" s="11">
        <v>741</v>
      </c>
      <c r="B745" s="15" t="s">
        <v>1966</v>
      </c>
      <c r="C745" s="15" t="s">
        <v>2093</v>
      </c>
      <c r="D745" s="15" t="s">
        <v>2316</v>
      </c>
      <c r="E745" s="15" t="s">
        <v>2317</v>
      </c>
      <c r="F745" s="16" t="s">
        <v>2318</v>
      </c>
      <c r="G745" s="15">
        <v>1.507</v>
      </c>
      <c r="H745" s="11"/>
      <c r="I745" s="20">
        <f t="shared" si="34"/>
        <v>52.745</v>
      </c>
      <c r="J745" s="20">
        <f t="shared" si="35"/>
        <v>15.069999999999999</v>
      </c>
      <c r="K745" s="21">
        <f t="shared" si="33"/>
        <v>37.675</v>
      </c>
      <c r="L745" s="15" t="s">
        <v>2319</v>
      </c>
      <c r="M745" s="11"/>
    </row>
    <row r="746" spans="1:13" ht="15" customHeight="1">
      <c r="A746" s="11">
        <v>742</v>
      </c>
      <c r="B746" s="15" t="s">
        <v>1966</v>
      </c>
      <c r="C746" s="15" t="s">
        <v>2093</v>
      </c>
      <c r="D746" s="15" t="s">
        <v>2316</v>
      </c>
      <c r="E746" s="15" t="s">
        <v>2317</v>
      </c>
      <c r="F746" s="16" t="s">
        <v>2318</v>
      </c>
      <c r="G746" s="15">
        <v>0.036</v>
      </c>
      <c r="H746" s="11"/>
      <c r="I746" s="20">
        <f t="shared" si="34"/>
        <v>1.26</v>
      </c>
      <c r="J746" s="20">
        <f t="shared" si="35"/>
        <v>0.36</v>
      </c>
      <c r="K746" s="21">
        <f t="shared" si="33"/>
        <v>0.9</v>
      </c>
      <c r="L746" s="15" t="s">
        <v>2319</v>
      </c>
      <c r="M746" s="11"/>
    </row>
    <row r="747" spans="1:13" ht="15" customHeight="1">
      <c r="A747" s="11">
        <v>743</v>
      </c>
      <c r="B747" s="15" t="s">
        <v>1966</v>
      </c>
      <c r="C747" s="15" t="s">
        <v>2093</v>
      </c>
      <c r="D747" s="15" t="s">
        <v>2320</v>
      </c>
      <c r="E747" s="15" t="s">
        <v>2321</v>
      </c>
      <c r="F747" s="16" t="s">
        <v>2322</v>
      </c>
      <c r="G747" s="15">
        <v>0.331</v>
      </c>
      <c r="H747" s="15"/>
      <c r="I747" s="20">
        <f t="shared" si="34"/>
        <v>11.585</v>
      </c>
      <c r="J747" s="20">
        <f t="shared" si="35"/>
        <v>3.31</v>
      </c>
      <c r="K747" s="21">
        <f t="shared" si="33"/>
        <v>8.275</v>
      </c>
      <c r="L747" s="15"/>
      <c r="M747" s="11"/>
    </row>
    <row r="748" spans="1:13" ht="15" customHeight="1">
      <c r="A748" s="11">
        <v>744</v>
      </c>
      <c r="B748" s="15" t="s">
        <v>1966</v>
      </c>
      <c r="C748" s="15" t="s">
        <v>1976</v>
      </c>
      <c r="D748" s="15" t="s">
        <v>2323</v>
      </c>
      <c r="E748" s="15" t="s">
        <v>2324</v>
      </c>
      <c r="F748" s="16" t="s">
        <v>2325</v>
      </c>
      <c r="G748" s="15">
        <v>1.11</v>
      </c>
      <c r="H748" s="11"/>
      <c r="I748" s="20">
        <f t="shared" si="34"/>
        <v>38.85</v>
      </c>
      <c r="J748" s="20">
        <f t="shared" si="35"/>
        <v>11.100000000000001</v>
      </c>
      <c r="K748" s="21">
        <f t="shared" si="33"/>
        <v>27.75</v>
      </c>
      <c r="L748" s="15" t="s">
        <v>2326</v>
      </c>
      <c r="M748" s="11"/>
    </row>
    <row r="749" spans="1:13" ht="15" customHeight="1">
      <c r="A749" s="11">
        <v>745</v>
      </c>
      <c r="B749" s="15" t="s">
        <v>1966</v>
      </c>
      <c r="C749" s="15" t="s">
        <v>1976</v>
      </c>
      <c r="D749" s="15" t="s">
        <v>2323</v>
      </c>
      <c r="E749" s="15" t="s">
        <v>2327</v>
      </c>
      <c r="F749" s="16" t="s">
        <v>2328</v>
      </c>
      <c r="G749" s="15">
        <v>0.781</v>
      </c>
      <c r="H749" s="11"/>
      <c r="I749" s="20">
        <f t="shared" si="34"/>
        <v>27.335</v>
      </c>
      <c r="J749" s="20">
        <f t="shared" si="35"/>
        <v>7.8100000000000005</v>
      </c>
      <c r="K749" s="21">
        <f t="shared" si="33"/>
        <v>19.525</v>
      </c>
      <c r="L749" s="15" t="s">
        <v>2329</v>
      </c>
      <c r="M749" s="11"/>
    </row>
    <row r="750" spans="1:13" ht="15" customHeight="1">
      <c r="A750" s="11">
        <v>746</v>
      </c>
      <c r="B750" s="15" t="s">
        <v>1966</v>
      </c>
      <c r="C750" s="15" t="s">
        <v>1976</v>
      </c>
      <c r="D750" s="15" t="s">
        <v>2323</v>
      </c>
      <c r="E750" s="15" t="s">
        <v>2330</v>
      </c>
      <c r="F750" s="16" t="s">
        <v>2331</v>
      </c>
      <c r="G750" s="15">
        <v>0.02</v>
      </c>
      <c r="H750" s="11"/>
      <c r="I750" s="20">
        <f t="shared" si="34"/>
        <v>0.7000000000000001</v>
      </c>
      <c r="J750" s="20">
        <f t="shared" si="35"/>
        <v>0.2</v>
      </c>
      <c r="K750" s="21">
        <f t="shared" si="33"/>
        <v>0.5</v>
      </c>
      <c r="L750" s="15"/>
      <c r="M750" s="11"/>
    </row>
    <row r="751" spans="1:13" ht="15" customHeight="1">
      <c r="A751" s="11">
        <v>747</v>
      </c>
      <c r="B751" s="15" t="s">
        <v>1966</v>
      </c>
      <c r="C751" s="15" t="s">
        <v>2003</v>
      </c>
      <c r="D751" s="15" t="s">
        <v>2332</v>
      </c>
      <c r="E751" s="15" t="s">
        <v>2333</v>
      </c>
      <c r="F751" s="16" t="s">
        <v>2334</v>
      </c>
      <c r="G751" s="15">
        <v>0.106</v>
      </c>
      <c r="H751" s="11"/>
      <c r="I751" s="20">
        <f t="shared" si="34"/>
        <v>3.71</v>
      </c>
      <c r="J751" s="20">
        <f t="shared" si="35"/>
        <v>1.06</v>
      </c>
      <c r="K751" s="21">
        <f t="shared" si="33"/>
        <v>2.65</v>
      </c>
      <c r="L751" s="15"/>
      <c r="M751" s="11"/>
    </row>
    <row r="752" spans="1:13" ht="15" customHeight="1">
      <c r="A752" s="11">
        <v>748</v>
      </c>
      <c r="B752" s="15" t="s">
        <v>1966</v>
      </c>
      <c r="C752" s="15" t="s">
        <v>2003</v>
      </c>
      <c r="D752" s="15" t="s">
        <v>2332</v>
      </c>
      <c r="E752" s="15" t="s">
        <v>2335</v>
      </c>
      <c r="F752" s="16" t="s">
        <v>2336</v>
      </c>
      <c r="G752" s="15">
        <v>0.574</v>
      </c>
      <c r="H752" s="15"/>
      <c r="I752" s="20">
        <f t="shared" si="34"/>
        <v>20.09</v>
      </c>
      <c r="J752" s="20">
        <f t="shared" si="35"/>
        <v>5.739999999999999</v>
      </c>
      <c r="K752" s="21">
        <f t="shared" si="33"/>
        <v>14.350000000000001</v>
      </c>
      <c r="L752" s="15" t="s">
        <v>2337</v>
      </c>
      <c r="M752" s="11"/>
    </row>
    <row r="753" spans="1:13" ht="15" customHeight="1">
      <c r="A753" s="11">
        <v>749</v>
      </c>
      <c r="B753" s="15" t="s">
        <v>1966</v>
      </c>
      <c r="C753" s="15" t="s">
        <v>2003</v>
      </c>
      <c r="D753" s="15" t="s">
        <v>2332</v>
      </c>
      <c r="E753" s="15" t="s">
        <v>2338</v>
      </c>
      <c r="F753" s="16" t="s">
        <v>2339</v>
      </c>
      <c r="G753" s="15">
        <v>1.088</v>
      </c>
      <c r="H753" s="11"/>
      <c r="I753" s="20">
        <f t="shared" si="34"/>
        <v>38.080000000000005</v>
      </c>
      <c r="J753" s="20">
        <f t="shared" si="35"/>
        <v>10.88</v>
      </c>
      <c r="K753" s="21">
        <f t="shared" si="33"/>
        <v>27.200000000000003</v>
      </c>
      <c r="L753" s="15" t="s">
        <v>2340</v>
      </c>
      <c r="M753" s="11"/>
    </row>
    <row r="754" spans="1:13" ht="15" customHeight="1">
      <c r="A754" s="11">
        <v>750</v>
      </c>
      <c r="B754" s="15" t="s">
        <v>1966</v>
      </c>
      <c r="C754" s="15" t="s">
        <v>2003</v>
      </c>
      <c r="D754" s="15" t="s">
        <v>2341</v>
      </c>
      <c r="E754" s="15" t="s">
        <v>2342</v>
      </c>
      <c r="F754" s="16" t="s">
        <v>2343</v>
      </c>
      <c r="G754" s="15">
        <v>0.417</v>
      </c>
      <c r="H754" s="26"/>
      <c r="I754" s="20">
        <f t="shared" si="34"/>
        <v>14.594999999999999</v>
      </c>
      <c r="J754" s="20">
        <f t="shared" si="35"/>
        <v>4.17</v>
      </c>
      <c r="K754" s="21">
        <f t="shared" si="33"/>
        <v>10.424999999999999</v>
      </c>
      <c r="L754" s="15" t="s">
        <v>2344</v>
      </c>
      <c r="M754" s="11"/>
    </row>
    <row r="755" spans="1:13" ht="15" customHeight="1">
      <c r="A755" s="11">
        <v>751</v>
      </c>
      <c r="B755" s="15" t="s">
        <v>1966</v>
      </c>
      <c r="C755" s="15" t="s">
        <v>2003</v>
      </c>
      <c r="D755" s="15" t="s">
        <v>2332</v>
      </c>
      <c r="E755" s="15" t="s">
        <v>2345</v>
      </c>
      <c r="F755" s="16" t="s">
        <v>2346</v>
      </c>
      <c r="G755" s="15">
        <v>1.434</v>
      </c>
      <c r="H755" s="11"/>
      <c r="I755" s="20">
        <f t="shared" si="34"/>
        <v>50.19</v>
      </c>
      <c r="J755" s="20">
        <f t="shared" si="35"/>
        <v>14.34</v>
      </c>
      <c r="K755" s="21">
        <f t="shared" si="33"/>
        <v>35.849999999999994</v>
      </c>
      <c r="L755" s="15" t="s">
        <v>2347</v>
      </c>
      <c r="M755" s="11"/>
    </row>
    <row r="756" spans="1:13" ht="15" customHeight="1">
      <c r="A756" s="11">
        <v>752</v>
      </c>
      <c r="B756" s="15" t="s">
        <v>1966</v>
      </c>
      <c r="C756" s="15" t="s">
        <v>2003</v>
      </c>
      <c r="D756" s="15" t="s">
        <v>2332</v>
      </c>
      <c r="E756" s="15" t="s">
        <v>2348</v>
      </c>
      <c r="F756" s="16" t="s">
        <v>2349</v>
      </c>
      <c r="G756" s="15">
        <v>0.885</v>
      </c>
      <c r="H756" s="11"/>
      <c r="I756" s="20">
        <f t="shared" si="34"/>
        <v>30.975</v>
      </c>
      <c r="J756" s="20">
        <f t="shared" si="35"/>
        <v>8.85</v>
      </c>
      <c r="K756" s="21">
        <f t="shared" si="33"/>
        <v>22.125</v>
      </c>
      <c r="L756" s="15" t="s">
        <v>2350</v>
      </c>
      <c r="M756" s="11"/>
    </row>
    <row r="757" spans="1:13" ht="15" customHeight="1">
      <c r="A757" s="11">
        <v>753</v>
      </c>
      <c r="B757" s="15" t="s">
        <v>1966</v>
      </c>
      <c r="C757" s="15" t="s">
        <v>2003</v>
      </c>
      <c r="D757" s="15" t="s">
        <v>2332</v>
      </c>
      <c r="E757" s="15" t="s">
        <v>244</v>
      </c>
      <c r="F757" s="16" t="s">
        <v>2351</v>
      </c>
      <c r="G757" s="15">
        <v>0.342</v>
      </c>
      <c r="H757" s="11"/>
      <c r="I757" s="20">
        <f t="shared" si="34"/>
        <v>11.97</v>
      </c>
      <c r="J757" s="20">
        <f t="shared" si="35"/>
        <v>3.4200000000000004</v>
      </c>
      <c r="K757" s="21">
        <f t="shared" si="33"/>
        <v>8.55</v>
      </c>
      <c r="L757" s="15" t="s">
        <v>2350</v>
      </c>
      <c r="M757" s="11"/>
    </row>
    <row r="758" spans="1:13" ht="15" customHeight="1">
      <c r="A758" s="11">
        <v>754</v>
      </c>
      <c r="B758" s="15" t="s">
        <v>1966</v>
      </c>
      <c r="C758" s="15" t="s">
        <v>2003</v>
      </c>
      <c r="D758" s="15" t="s">
        <v>2352</v>
      </c>
      <c r="E758" s="15" t="s">
        <v>2353</v>
      </c>
      <c r="F758" s="16" t="s">
        <v>2354</v>
      </c>
      <c r="G758" s="15">
        <v>0.346</v>
      </c>
      <c r="H758" s="11"/>
      <c r="I758" s="20">
        <f t="shared" si="34"/>
        <v>12.11</v>
      </c>
      <c r="J758" s="20">
        <f t="shared" si="35"/>
        <v>3.46</v>
      </c>
      <c r="K758" s="21">
        <f t="shared" si="33"/>
        <v>8.649999999999999</v>
      </c>
      <c r="L758" s="15" t="s">
        <v>2355</v>
      </c>
      <c r="M758" s="11"/>
    </row>
    <row r="759" spans="1:13" ht="15" customHeight="1">
      <c r="A759" s="11">
        <v>755</v>
      </c>
      <c r="B759" s="15" t="s">
        <v>1966</v>
      </c>
      <c r="C759" s="15" t="s">
        <v>2003</v>
      </c>
      <c r="D759" s="15" t="s">
        <v>2341</v>
      </c>
      <c r="E759" s="15" t="s">
        <v>2356</v>
      </c>
      <c r="F759" s="16" t="s">
        <v>2357</v>
      </c>
      <c r="G759" s="15">
        <v>0.624</v>
      </c>
      <c r="H759" s="11"/>
      <c r="I759" s="20">
        <f t="shared" si="34"/>
        <v>21.84</v>
      </c>
      <c r="J759" s="20">
        <f t="shared" si="35"/>
        <v>6.24</v>
      </c>
      <c r="K759" s="21">
        <f t="shared" si="33"/>
        <v>15.6</v>
      </c>
      <c r="L759" s="15" t="s">
        <v>2358</v>
      </c>
      <c r="M759" s="11"/>
    </row>
    <row r="760" spans="1:13" ht="15" customHeight="1">
      <c r="A760" s="11">
        <v>756</v>
      </c>
      <c r="B760" s="15" t="s">
        <v>1966</v>
      </c>
      <c r="C760" s="15" t="s">
        <v>1987</v>
      </c>
      <c r="D760" s="15" t="s">
        <v>2359</v>
      </c>
      <c r="E760" s="15" t="s">
        <v>2360</v>
      </c>
      <c r="F760" s="16" t="s">
        <v>2361</v>
      </c>
      <c r="G760" s="15">
        <v>0.484</v>
      </c>
      <c r="H760" s="11"/>
      <c r="I760" s="20">
        <f t="shared" si="34"/>
        <v>16.939999999999998</v>
      </c>
      <c r="J760" s="20">
        <f t="shared" si="35"/>
        <v>4.84</v>
      </c>
      <c r="K760" s="21">
        <f t="shared" si="33"/>
        <v>12.099999999999998</v>
      </c>
      <c r="L760" s="15" t="s">
        <v>2362</v>
      </c>
      <c r="M760" s="11"/>
    </row>
    <row r="761" spans="1:13" ht="15" customHeight="1">
      <c r="A761" s="11">
        <v>757</v>
      </c>
      <c r="B761" s="15" t="s">
        <v>1966</v>
      </c>
      <c r="C761" s="15" t="s">
        <v>1987</v>
      </c>
      <c r="D761" s="15" t="s">
        <v>2359</v>
      </c>
      <c r="E761" s="15" t="s">
        <v>2363</v>
      </c>
      <c r="F761" s="16" t="s">
        <v>2364</v>
      </c>
      <c r="G761" s="15">
        <v>0.476</v>
      </c>
      <c r="H761" s="11"/>
      <c r="I761" s="20">
        <f t="shared" si="34"/>
        <v>16.66</v>
      </c>
      <c r="J761" s="20">
        <f t="shared" si="35"/>
        <v>4.76</v>
      </c>
      <c r="K761" s="21">
        <f t="shared" si="33"/>
        <v>11.9</v>
      </c>
      <c r="L761" s="15" t="s">
        <v>2365</v>
      </c>
      <c r="M761" s="11"/>
    </row>
    <row r="762" spans="1:13" ht="15" customHeight="1">
      <c r="A762" s="11">
        <v>758</v>
      </c>
      <c r="B762" s="15" t="s">
        <v>1966</v>
      </c>
      <c r="C762" s="15" t="s">
        <v>1987</v>
      </c>
      <c r="D762" s="15" t="s">
        <v>2366</v>
      </c>
      <c r="E762" s="15" t="s">
        <v>2367</v>
      </c>
      <c r="F762" s="16" t="s">
        <v>2368</v>
      </c>
      <c r="G762" s="15">
        <v>0.346</v>
      </c>
      <c r="H762" s="26"/>
      <c r="I762" s="20">
        <f t="shared" si="34"/>
        <v>12.11</v>
      </c>
      <c r="J762" s="20">
        <f t="shared" si="35"/>
        <v>3.46</v>
      </c>
      <c r="K762" s="21">
        <f t="shared" si="33"/>
        <v>8.649999999999999</v>
      </c>
      <c r="L762" s="15" t="s">
        <v>2369</v>
      </c>
      <c r="M762" s="11"/>
    </row>
    <row r="763" spans="1:13" ht="15" customHeight="1">
      <c r="A763" s="11">
        <v>759</v>
      </c>
      <c r="B763" s="15" t="s">
        <v>1966</v>
      </c>
      <c r="C763" s="15" t="s">
        <v>1987</v>
      </c>
      <c r="D763" s="15" t="s">
        <v>2366</v>
      </c>
      <c r="E763" s="15" t="s">
        <v>2370</v>
      </c>
      <c r="F763" s="16" t="s">
        <v>2371</v>
      </c>
      <c r="G763" s="15">
        <v>0.611</v>
      </c>
      <c r="H763" s="11"/>
      <c r="I763" s="20">
        <f t="shared" si="34"/>
        <v>21.384999999999998</v>
      </c>
      <c r="J763" s="20">
        <f t="shared" si="35"/>
        <v>6.109999999999999</v>
      </c>
      <c r="K763" s="21">
        <f t="shared" si="33"/>
        <v>15.274999999999999</v>
      </c>
      <c r="L763" s="15"/>
      <c r="M763" s="11"/>
    </row>
    <row r="764" spans="1:13" ht="15" customHeight="1">
      <c r="A764" s="11">
        <v>760</v>
      </c>
      <c r="B764" s="15" t="s">
        <v>1966</v>
      </c>
      <c r="C764" s="15" t="s">
        <v>1987</v>
      </c>
      <c r="D764" s="15" t="s">
        <v>2372</v>
      </c>
      <c r="E764" s="15" t="s">
        <v>2373</v>
      </c>
      <c r="F764" s="16" t="s">
        <v>2374</v>
      </c>
      <c r="G764" s="15">
        <v>0.658</v>
      </c>
      <c r="H764" s="26"/>
      <c r="I764" s="20">
        <f t="shared" si="34"/>
        <v>23.03</v>
      </c>
      <c r="J764" s="20">
        <f t="shared" si="35"/>
        <v>6.58</v>
      </c>
      <c r="K764" s="21">
        <f t="shared" si="33"/>
        <v>16.450000000000003</v>
      </c>
      <c r="L764" s="15" t="s">
        <v>2375</v>
      </c>
      <c r="M764" s="11"/>
    </row>
    <row r="765" spans="1:13" ht="15" customHeight="1">
      <c r="A765" s="11">
        <v>761</v>
      </c>
      <c r="B765" s="15" t="s">
        <v>1966</v>
      </c>
      <c r="C765" s="15" t="s">
        <v>2376</v>
      </c>
      <c r="D765" s="15" t="s">
        <v>2377</v>
      </c>
      <c r="E765" s="15" t="s">
        <v>2378</v>
      </c>
      <c r="F765" s="16" t="s">
        <v>2379</v>
      </c>
      <c r="G765" s="15">
        <v>0.241</v>
      </c>
      <c r="H765" s="26"/>
      <c r="I765" s="20">
        <f t="shared" si="34"/>
        <v>8.435</v>
      </c>
      <c r="J765" s="20">
        <f t="shared" si="35"/>
        <v>2.41</v>
      </c>
      <c r="K765" s="21">
        <f t="shared" si="33"/>
        <v>6.025</v>
      </c>
      <c r="L765" s="15"/>
      <c r="M765" s="11"/>
    </row>
    <row r="766" spans="1:13" ht="15" customHeight="1">
      <c r="A766" s="11">
        <v>762</v>
      </c>
      <c r="B766" s="15" t="s">
        <v>1966</v>
      </c>
      <c r="C766" s="15" t="s">
        <v>2376</v>
      </c>
      <c r="D766" s="15" t="s">
        <v>2380</v>
      </c>
      <c r="E766" s="15" t="s">
        <v>2151</v>
      </c>
      <c r="F766" s="16" t="s">
        <v>2381</v>
      </c>
      <c r="G766" s="15">
        <v>0.847</v>
      </c>
      <c r="H766" s="15"/>
      <c r="I766" s="20">
        <f t="shared" si="34"/>
        <v>29.645</v>
      </c>
      <c r="J766" s="20">
        <f t="shared" si="35"/>
        <v>8.469999999999999</v>
      </c>
      <c r="K766" s="21">
        <f t="shared" si="33"/>
        <v>21.175</v>
      </c>
      <c r="L766" s="15"/>
      <c r="M766" s="11"/>
    </row>
    <row r="767" spans="1:13" ht="15" customHeight="1">
      <c r="A767" s="11">
        <v>763</v>
      </c>
      <c r="B767" s="15" t="s">
        <v>1966</v>
      </c>
      <c r="C767" s="15" t="s">
        <v>2376</v>
      </c>
      <c r="D767" s="15" t="s">
        <v>2380</v>
      </c>
      <c r="E767" s="15" t="s">
        <v>2382</v>
      </c>
      <c r="F767" s="16" t="s">
        <v>2383</v>
      </c>
      <c r="G767" s="15">
        <v>0.608</v>
      </c>
      <c r="H767" s="15"/>
      <c r="I767" s="20">
        <f t="shared" si="34"/>
        <v>21.28</v>
      </c>
      <c r="J767" s="20">
        <f t="shared" si="35"/>
        <v>6.08</v>
      </c>
      <c r="K767" s="21">
        <f t="shared" si="33"/>
        <v>15.200000000000001</v>
      </c>
      <c r="L767" s="15" t="s">
        <v>2384</v>
      </c>
      <c r="M767" s="11"/>
    </row>
    <row r="768" spans="1:13" ht="15" customHeight="1">
      <c r="A768" s="11">
        <v>764</v>
      </c>
      <c r="B768" s="15" t="s">
        <v>1966</v>
      </c>
      <c r="C768" s="15" t="s">
        <v>2376</v>
      </c>
      <c r="D768" s="15" t="s">
        <v>2380</v>
      </c>
      <c r="E768" s="15" t="s">
        <v>2385</v>
      </c>
      <c r="F768" s="16" t="s">
        <v>2386</v>
      </c>
      <c r="G768" s="15">
        <v>0.431</v>
      </c>
      <c r="H768" s="26"/>
      <c r="I768" s="20">
        <f t="shared" si="34"/>
        <v>15.084999999999999</v>
      </c>
      <c r="J768" s="20">
        <f t="shared" si="35"/>
        <v>4.31</v>
      </c>
      <c r="K768" s="21">
        <f t="shared" si="33"/>
        <v>10.774999999999999</v>
      </c>
      <c r="L768" s="15" t="s">
        <v>2387</v>
      </c>
      <c r="M768" s="11"/>
    </row>
    <row r="769" spans="1:13" ht="15" customHeight="1">
      <c r="A769" s="11">
        <v>765</v>
      </c>
      <c r="B769" s="15" t="s">
        <v>1966</v>
      </c>
      <c r="C769" s="15" t="s">
        <v>2376</v>
      </c>
      <c r="D769" s="15" t="s">
        <v>2380</v>
      </c>
      <c r="E769" s="15" t="s">
        <v>2388</v>
      </c>
      <c r="F769" s="16" t="s">
        <v>2389</v>
      </c>
      <c r="G769" s="15">
        <v>1.635</v>
      </c>
      <c r="H769" s="26"/>
      <c r="I769" s="20">
        <f t="shared" si="34"/>
        <v>57.225</v>
      </c>
      <c r="J769" s="20">
        <f t="shared" si="35"/>
        <v>16.35</v>
      </c>
      <c r="K769" s="21">
        <f t="shared" si="33"/>
        <v>40.875</v>
      </c>
      <c r="L769" s="15" t="s">
        <v>2390</v>
      </c>
      <c r="M769" s="11"/>
    </row>
    <row r="770" spans="1:13" ht="15" customHeight="1">
      <c r="A770" s="11">
        <v>766</v>
      </c>
      <c r="B770" s="15" t="s">
        <v>1966</v>
      </c>
      <c r="C770" s="15" t="s">
        <v>2376</v>
      </c>
      <c r="D770" s="15" t="s">
        <v>2380</v>
      </c>
      <c r="E770" s="15" t="s">
        <v>2391</v>
      </c>
      <c r="F770" s="16" t="s">
        <v>2392</v>
      </c>
      <c r="G770" s="15">
        <v>0.72</v>
      </c>
      <c r="H770" s="26"/>
      <c r="I770" s="20">
        <f t="shared" si="34"/>
        <v>25.2</v>
      </c>
      <c r="J770" s="20">
        <f t="shared" si="35"/>
        <v>7.199999999999999</v>
      </c>
      <c r="K770" s="21">
        <f t="shared" si="33"/>
        <v>18</v>
      </c>
      <c r="L770" s="15" t="s">
        <v>2384</v>
      </c>
      <c r="M770" s="11"/>
    </row>
    <row r="771" spans="1:13" ht="15" customHeight="1">
      <c r="A771" s="11">
        <v>767</v>
      </c>
      <c r="B771" s="15" t="s">
        <v>1966</v>
      </c>
      <c r="C771" s="15" t="s">
        <v>2011</v>
      </c>
      <c r="D771" s="15" t="s">
        <v>2393</v>
      </c>
      <c r="E771" s="15" t="s">
        <v>2394</v>
      </c>
      <c r="F771" s="16" t="s">
        <v>2395</v>
      </c>
      <c r="G771" s="15">
        <v>0.827</v>
      </c>
      <c r="H771" s="15"/>
      <c r="I771" s="20">
        <f t="shared" si="34"/>
        <v>28.945</v>
      </c>
      <c r="J771" s="20">
        <f t="shared" si="35"/>
        <v>8.27</v>
      </c>
      <c r="K771" s="21">
        <f t="shared" si="33"/>
        <v>20.675</v>
      </c>
      <c r="L771" s="15"/>
      <c r="M771" s="11"/>
    </row>
    <row r="772" spans="1:13" ht="15" customHeight="1">
      <c r="A772" s="11">
        <v>768</v>
      </c>
      <c r="B772" s="15" t="s">
        <v>1966</v>
      </c>
      <c r="C772" s="15" t="s">
        <v>2011</v>
      </c>
      <c r="D772" s="15" t="s">
        <v>2393</v>
      </c>
      <c r="E772" s="15" t="s">
        <v>2396</v>
      </c>
      <c r="F772" s="16" t="s">
        <v>2397</v>
      </c>
      <c r="G772" s="15">
        <v>1.616</v>
      </c>
      <c r="H772" s="11"/>
      <c r="I772" s="20">
        <f t="shared" si="34"/>
        <v>56.56</v>
      </c>
      <c r="J772" s="20">
        <f t="shared" si="35"/>
        <v>16.16</v>
      </c>
      <c r="K772" s="21">
        <f t="shared" si="33"/>
        <v>40.400000000000006</v>
      </c>
      <c r="L772" s="15" t="s">
        <v>1465</v>
      </c>
      <c r="M772" s="11"/>
    </row>
    <row r="773" spans="1:13" ht="15" customHeight="1">
      <c r="A773" s="11">
        <v>769</v>
      </c>
      <c r="B773" s="15" t="s">
        <v>1966</v>
      </c>
      <c r="C773" s="15" t="s">
        <v>2011</v>
      </c>
      <c r="D773" s="15" t="s">
        <v>2398</v>
      </c>
      <c r="E773" s="15" t="s">
        <v>2399</v>
      </c>
      <c r="F773" s="16" t="s">
        <v>2400</v>
      </c>
      <c r="G773" s="15">
        <v>0.72</v>
      </c>
      <c r="H773" s="15"/>
      <c r="I773" s="20">
        <f t="shared" si="34"/>
        <v>25.2</v>
      </c>
      <c r="J773" s="20">
        <f t="shared" si="35"/>
        <v>7.199999999999999</v>
      </c>
      <c r="K773" s="21">
        <f aca="true" t="shared" si="36" ref="K773:K836">I773-J773</f>
        <v>18</v>
      </c>
      <c r="L773" s="15" t="s">
        <v>2401</v>
      </c>
      <c r="M773" s="11"/>
    </row>
    <row r="774" spans="1:13" ht="15" customHeight="1">
      <c r="A774" s="11">
        <v>770</v>
      </c>
      <c r="B774" s="15" t="s">
        <v>1966</v>
      </c>
      <c r="C774" s="15" t="s">
        <v>2011</v>
      </c>
      <c r="D774" s="15" t="s">
        <v>2398</v>
      </c>
      <c r="E774" s="15" t="s">
        <v>2402</v>
      </c>
      <c r="F774" s="16" t="s">
        <v>2403</v>
      </c>
      <c r="G774" s="15">
        <v>1.091</v>
      </c>
      <c r="H774" s="11"/>
      <c r="I774" s="20">
        <f aca="true" t="shared" si="37" ref="I774:I837">G774*35</f>
        <v>38.185</v>
      </c>
      <c r="J774" s="20">
        <f aca="true" t="shared" si="38" ref="J774:J837">G774*10</f>
        <v>10.91</v>
      </c>
      <c r="K774" s="21">
        <f t="shared" si="36"/>
        <v>27.275000000000002</v>
      </c>
      <c r="L774" s="15" t="s">
        <v>2404</v>
      </c>
      <c r="M774" s="11"/>
    </row>
    <row r="775" spans="1:13" ht="15" customHeight="1">
      <c r="A775" s="11">
        <v>771</v>
      </c>
      <c r="B775" s="15" t="s">
        <v>1966</v>
      </c>
      <c r="C775" s="15" t="s">
        <v>2011</v>
      </c>
      <c r="D775" s="15" t="s">
        <v>2393</v>
      </c>
      <c r="E775" s="15" t="s">
        <v>2405</v>
      </c>
      <c r="F775" s="16" t="s">
        <v>2406</v>
      </c>
      <c r="G775" s="15">
        <v>0.508</v>
      </c>
      <c r="H775" s="15"/>
      <c r="I775" s="20">
        <f t="shared" si="37"/>
        <v>17.78</v>
      </c>
      <c r="J775" s="20">
        <f t="shared" si="38"/>
        <v>5.08</v>
      </c>
      <c r="K775" s="21">
        <f t="shared" si="36"/>
        <v>12.700000000000001</v>
      </c>
      <c r="L775" s="15" t="s">
        <v>2407</v>
      </c>
      <c r="M775" s="11"/>
    </row>
    <row r="776" spans="1:13" ht="15" customHeight="1">
      <c r="A776" s="11">
        <v>772</v>
      </c>
      <c r="B776" s="15" t="s">
        <v>1966</v>
      </c>
      <c r="C776" s="15" t="s">
        <v>2011</v>
      </c>
      <c r="D776" s="15" t="s">
        <v>2393</v>
      </c>
      <c r="E776" s="15" t="s">
        <v>2408</v>
      </c>
      <c r="F776" s="16" t="s">
        <v>2409</v>
      </c>
      <c r="G776" s="15">
        <v>0.087</v>
      </c>
      <c r="H776" s="15"/>
      <c r="I776" s="20">
        <f t="shared" si="37"/>
        <v>3.045</v>
      </c>
      <c r="J776" s="20">
        <f t="shared" si="38"/>
        <v>0.8699999999999999</v>
      </c>
      <c r="K776" s="21">
        <f t="shared" si="36"/>
        <v>2.175</v>
      </c>
      <c r="L776" s="15"/>
      <c r="M776" s="11"/>
    </row>
    <row r="777" spans="1:13" ht="15" customHeight="1">
      <c r="A777" s="11">
        <v>773</v>
      </c>
      <c r="B777" s="15" t="s">
        <v>1966</v>
      </c>
      <c r="C777" s="15" t="s">
        <v>2011</v>
      </c>
      <c r="D777" s="15" t="s">
        <v>2393</v>
      </c>
      <c r="E777" s="15" t="s">
        <v>2408</v>
      </c>
      <c r="F777" s="16" t="s">
        <v>2409</v>
      </c>
      <c r="G777" s="15">
        <v>0.245</v>
      </c>
      <c r="H777" s="15"/>
      <c r="I777" s="20">
        <f t="shared" si="37"/>
        <v>8.575</v>
      </c>
      <c r="J777" s="20">
        <f t="shared" si="38"/>
        <v>2.45</v>
      </c>
      <c r="K777" s="21">
        <f t="shared" si="36"/>
        <v>6.124999999999999</v>
      </c>
      <c r="L777" s="15"/>
      <c r="M777" s="11"/>
    </row>
    <row r="778" spans="1:13" ht="15" customHeight="1">
      <c r="A778" s="11">
        <v>774</v>
      </c>
      <c r="B778" s="15" t="s">
        <v>1966</v>
      </c>
      <c r="C778" s="15" t="s">
        <v>2410</v>
      </c>
      <c r="D778" s="15" t="s">
        <v>2411</v>
      </c>
      <c r="E778" s="15" t="s">
        <v>2412</v>
      </c>
      <c r="F778" s="16" t="s">
        <v>2413</v>
      </c>
      <c r="G778" s="27">
        <v>1.209</v>
      </c>
      <c r="H778" s="26"/>
      <c r="I778" s="20">
        <f t="shared" si="37"/>
        <v>42.315000000000005</v>
      </c>
      <c r="J778" s="20">
        <f t="shared" si="38"/>
        <v>12.09</v>
      </c>
      <c r="K778" s="21">
        <f t="shared" si="36"/>
        <v>30.225000000000005</v>
      </c>
      <c r="L778" s="15" t="s">
        <v>2414</v>
      </c>
      <c r="M778" s="11"/>
    </row>
    <row r="779" spans="1:13" ht="15" customHeight="1">
      <c r="A779" s="11">
        <v>775</v>
      </c>
      <c r="B779" s="15" t="s">
        <v>1966</v>
      </c>
      <c r="C779" s="15" t="s">
        <v>2410</v>
      </c>
      <c r="D779" s="15" t="s">
        <v>2411</v>
      </c>
      <c r="E779" s="15" t="s">
        <v>2415</v>
      </c>
      <c r="F779" s="16" t="s">
        <v>2416</v>
      </c>
      <c r="G779" s="27">
        <v>0.72</v>
      </c>
      <c r="H779" s="11"/>
      <c r="I779" s="20">
        <f t="shared" si="37"/>
        <v>25.2</v>
      </c>
      <c r="J779" s="20">
        <f t="shared" si="38"/>
        <v>7.199999999999999</v>
      </c>
      <c r="K779" s="21">
        <f t="shared" si="36"/>
        <v>18</v>
      </c>
      <c r="L779" s="15" t="s">
        <v>2417</v>
      </c>
      <c r="M779" s="11"/>
    </row>
    <row r="780" spans="1:13" ht="15" customHeight="1">
      <c r="A780" s="11">
        <v>776</v>
      </c>
      <c r="B780" s="15" t="s">
        <v>1966</v>
      </c>
      <c r="C780" s="15" t="s">
        <v>2410</v>
      </c>
      <c r="D780" s="15" t="s">
        <v>2418</v>
      </c>
      <c r="E780" s="15" t="s">
        <v>2419</v>
      </c>
      <c r="F780" s="16" t="s">
        <v>2420</v>
      </c>
      <c r="G780" s="27">
        <v>1.063</v>
      </c>
      <c r="H780" s="11"/>
      <c r="I780" s="20">
        <f t="shared" si="37"/>
        <v>37.205</v>
      </c>
      <c r="J780" s="20">
        <f t="shared" si="38"/>
        <v>10.629999999999999</v>
      </c>
      <c r="K780" s="21">
        <f t="shared" si="36"/>
        <v>26.575</v>
      </c>
      <c r="L780" s="15" t="s">
        <v>2421</v>
      </c>
      <c r="M780" s="11"/>
    </row>
    <row r="781" spans="1:13" ht="15" customHeight="1">
      <c r="A781" s="11">
        <v>777</v>
      </c>
      <c r="B781" s="15" t="s">
        <v>1966</v>
      </c>
      <c r="C781" s="15" t="s">
        <v>2410</v>
      </c>
      <c r="D781" s="15" t="s">
        <v>2411</v>
      </c>
      <c r="E781" s="15" t="s">
        <v>2422</v>
      </c>
      <c r="F781" s="16" t="s">
        <v>2423</v>
      </c>
      <c r="G781" s="27">
        <v>1.259</v>
      </c>
      <c r="H781" s="11"/>
      <c r="I781" s="20">
        <f t="shared" si="37"/>
        <v>44.065</v>
      </c>
      <c r="J781" s="20">
        <f t="shared" si="38"/>
        <v>12.59</v>
      </c>
      <c r="K781" s="21">
        <f t="shared" si="36"/>
        <v>31.474999999999998</v>
      </c>
      <c r="L781" s="15" t="s">
        <v>2424</v>
      </c>
      <c r="M781" s="11"/>
    </row>
    <row r="782" spans="1:13" ht="15" customHeight="1">
      <c r="A782" s="11">
        <v>778</v>
      </c>
      <c r="B782" s="15" t="s">
        <v>1966</v>
      </c>
      <c r="C782" s="15" t="s">
        <v>2410</v>
      </c>
      <c r="D782" s="15" t="s">
        <v>2411</v>
      </c>
      <c r="E782" s="15" t="s">
        <v>2425</v>
      </c>
      <c r="F782" s="16" t="s">
        <v>2426</v>
      </c>
      <c r="G782" s="27">
        <v>0.755</v>
      </c>
      <c r="H782" s="11"/>
      <c r="I782" s="20">
        <f t="shared" si="37"/>
        <v>26.425</v>
      </c>
      <c r="J782" s="20">
        <f t="shared" si="38"/>
        <v>7.55</v>
      </c>
      <c r="K782" s="21">
        <f t="shared" si="36"/>
        <v>18.875</v>
      </c>
      <c r="L782" s="15" t="s">
        <v>2427</v>
      </c>
      <c r="M782" s="11"/>
    </row>
    <row r="783" spans="1:13" ht="15" customHeight="1">
      <c r="A783" s="11">
        <v>779</v>
      </c>
      <c r="B783" s="15" t="s">
        <v>1966</v>
      </c>
      <c r="C783" s="15" t="s">
        <v>2410</v>
      </c>
      <c r="D783" s="15" t="s">
        <v>2411</v>
      </c>
      <c r="E783" s="15" t="s">
        <v>2428</v>
      </c>
      <c r="F783" s="16" t="s">
        <v>2429</v>
      </c>
      <c r="G783" s="27">
        <v>0.371</v>
      </c>
      <c r="H783" s="11"/>
      <c r="I783" s="20">
        <f t="shared" si="37"/>
        <v>12.985</v>
      </c>
      <c r="J783" s="20">
        <f t="shared" si="38"/>
        <v>3.71</v>
      </c>
      <c r="K783" s="21">
        <f t="shared" si="36"/>
        <v>9.274999999999999</v>
      </c>
      <c r="L783" s="15" t="s">
        <v>2430</v>
      </c>
      <c r="M783" s="11"/>
    </row>
    <row r="784" spans="1:13" ht="15" customHeight="1">
      <c r="A784" s="11">
        <v>780</v>
      </c>
      <c r="B784" s="15" t="s">
        <v>1966</v>
      </c>
      <c r="C784" s="15" t="s">
        <v>2044</v>
      </c>
      <c r="D784" s="15" t="s">
        <v>2431</v>
      </c>
      <c r="E784" s="15" t="s">
        <v>2432</v>
      </c>
      <c r="F784" s="16" t="s">
        <v>2433</v>
      </c>
      <c r="G784" s="15">
        <v>1.265</v>
      </c>
      <c r="H784" s="26"/>
      <c r="I784" s="20">
        <f t="shared" si="37"/>
        <v>44.275</v>
      </c>
      <c r="J784" s="20">
        <f t="shared" si="38"/>
        <v>12.649999999999999</v>
      </c>
      <c r="K784" s="21">
        <f t="shared" si="36"/>
        <v>31.625</v>
      </c>
      <c r="L784" s="15" t="s">
        <v>2434</v>
      </c>
      <c r="M784" s="11"/>
    </row>
    <row r="785" spans="1:13" ht="15" customHeight="1">
      <c r="A785" s="11">
        <v>781</v>
      </c>
      <c r="B785" s="15" t="s">
        <v>1966</v>
      </c>
      <c r="C785" s="15" t="s">
        <v>2044</v>
      </c>
      <c r="D785" s="15" t="s">
        <v>2435</v>
      </c>
      <c r="E785" s="15" t="s">
        <v>2436</v>
      </c>
      <c r="F785" s="16" t="s">
        <v>2437</v>
      </c>
      <c r="G785" s="15">
        <v>1.151</v>
      </c>
      <c r="H785" s="15"/>
      <c r="I785" s="20">
        <f t="shared" si="37"/>
        <v>40.285000000000004</v>
      </c>
      <c r="J785" s="20">
        <f t="shared" si="38"/>
        <v>11.51</v>
      </c>
      <c r="K785" s="21">
        <f t="shared" si="36"/>
        <v>28.775000000000006</v>
      </c>
      <c r="L785" s="15" t="s">
        <v>2438</v>
      </c>
      <c r="M785" s="11"/>
    </row>
    <row r="786" spans="1:13" ht="15" customHeight="1">
      <c r="A786" s="11">
        <v>782</v>
      </c>
      <c r="B786" s="15" t="s">
        <v>1966</v>
      </c>
      <c r="C786" s="15" t="s">
        <v>2044</v>
      </c>
      <c r="D786" s="15" t="s">
        <v>2439</v>
      </c>
      <c r="E786" s="15" t="s">
        <v>2440</v>
      </c>
      <c r="F786" s="16" t="s">
        <v>2441</v>
      </c>
      <c r="G786" s="15">
        <v>0.579</v>
      </c>
      <c r="H786" s="11"/>
      <c r="I786" s="20">
        <f t="shared" si="37"/>
        <v>20.264999999999997</v>
      </c>
      <c r="J786" s="20">
        <f t="shared" si="38"/>
        <v>5.789999999999999</v>
      </c>
      <c r="K786" s="21">
        <f t="shared" si="36"/>
        <v>14.474999999999998</v>
      </c>
      <c r="L786" s="15" t="s">
        <v>2442</v>
      </c>
      <c r="M786" s="11"/>
    </row>
    <row r="787" spans="1:13" ht="15" customHeight="1">
      <c r="A787" s="11">
        <v>783</v>
      </c>
      <c r="B787" s="15" t="s">
        <v>1966</v>
      </c>
      <c r="C787" s="15" t="s">
        <v>2044</v>
      </c>
      <c r="D787" s="15" t="s">
        <v>2439</v>
      </c>
      <c r="E787" s="15" t="s">
        <v>2443</v>
      </c>
      <c r="F787" s="16" t="s">
        <v>2444</v>
      </c>
      <c r="G787" s="15">
        <v>0.979</v>
      </c>
      <c r="H787" s="11"/>
      <c r="I787" s="20">
        <f t="shared" si="37"/>
        <v>34.265</v>
      </c>
      <c r="J787" s="20">
        <f t="shared" si="38"/>
        <v>9.79</v>
      </c>
      <c r="K787" s="21">
        <f t="shared" si="36"/>
        <v>24.475</v>
      </c>
      <c r="L787" s="15" t="s">
        <v>2445</v>
      </c>
      <c r="M787" s="11"/>
    </row>
    <row r="788" spans="1:13" ht="15" customHeight="1">
      <c r="A788" s="11">
        <v>784</v>
      </c>
      <c r="B788" s="15" t="s">
        <v>1966</v>
      </c>
      <c r="C788" s="15" t="s">
        <v>2044</v>
      </c>
      <c r="D788" s="15" t="s">
        <v>2439</v>
      </c>
      <c r="E788" s="15" t="s">
        <v>2446</v>
      </c>
      <c r="F788" s="16" t="s">
        <v>2447</v>
      </c>
      <c r="G788" s="15">
        <v>0.749</v>
      </c>
      <c r="H788" s="11"/>
      <c r="I788" s="20">
        <f t="shared" si="37"/>
        <v>26.215</v>
      </c>
      <c r="J788" s="20">
        <f t="shared" si="38"/>
        <v>7.49</v>
      </c>
      <c r="K788" s="21">
        <f t="shared" si="36"/>
        <v>18.725</v>
      </c>
      <c r="L788" s="15" t="s">
        <v>2448</v>
      </c>
      <c r="M788" s="11"/>
    </row>
    <row r="789" spans="1:13" ht="15" customHeight="1">
      <c r="A789" s="11">
        <v>785</v>
      </c>
      <c r="B789" s="15" t="s">
        <v>1966</v>
      </c>
      <c r="C789" s="15" t="s">
        <v>2044</v>
      </c>
      <c r="D789" s="15" t="s">
        <v>2431</v>
      </c>
      <c r="E789" s="15" t="s">
        <v>2449</v>
      </c>
      <c r="F789" s="16" t="s">
        <v>2450</v>
      </c>
      <c r="G789" s="15">
        <v>0.572</v>
      </c>
      <c r="H789" s="11"/>
      <c r="I789" s="20">
        <f t="shared" si="37"/>
        <v>20.02</v>
      </c>
      <c r="J789" s="20">
        <f t="shared" si="38"/>
        <v>5.72</v>
      </c>
      <c r="K789" s="21">
        <f t="shared" si="36"/>
        <v>14.3</v>
      </c>
      <c r="L789" s="15" t="s">
        <v>2434</v>
      </c>
      <c r="M789" s="11"/>
    </row>
    <row r="790" spans="1:13" ht="15" customHeight="1">
      <c r="A790" s="11">
        <v>786</v>
      </c>
      <c r="B790" s="15" t="s">
        <v>1966</v>
      </c>
      <c r="C790" s="15" t="s">
        <v>2044</v>
      </c>
      <c r="D790" s="15" t="s">
        <v>2451</v>
      </c>
      <c r="E790" s="15" t="s">
        <v>2452</v>
      </c>
      <c r="F790" s="16" t="s">
        <v>2453</v>
      </c>
      <c r="G790" s="15">
        <v>0.662</v>
      </c>
      <c r="H790" s="11"/>
      <c r="I790" s="20">
        <f t="shared" si="37"/>
        <v>23.17</v>
      </c>
      <c r="J790" s="20">
        <f t="shared" si="38"/>
        <v>6.62</v>
      </c>
      <c r="K790" s="21">
        <f t="shared" si="36"/>
        <v>16.55</v>
      </c>
      <c r="L790" s="15" t="s">
        <v>2454</v>
      </c>
      <c r="M790" s="11"/>
    </row>
    <row r="791" spans="1:13" ht="15" customHeight="1">
      <c r="A791" s="11">
        <v>787</v>
      </c>
      <c r="B791" s="15" t="s">
        <v>1966</v>
      </c>
      <c r="C791" s="15" t="s">
        <v>2044</v>
      </c>
      <c r="D791" s="15" t="s">
        <v>2451</v>
      </c>
      <c r="E791" s="15" t="s">
        <v>2455</v>
      </c>
      <c r="F791" s="16" t="s">
        <v>2456</v>
      </c>
      <c r="G791" s="15">
        <v>0.938</v>
      </c>
      <c r="H791" s="11"/>
      <c r="I791" s="20">
        <f t="shared" si="37"/>
        <v>32.83</v>
      </c>
      <c r="J791" s="20">
        <f t="shared" si="38"/>
        <v>9.379999999999999</v>
      </c>
      <c r="K791" s="21">
        <f t="shared" si="36"/>
        <v>23.45</v>
      </c>
      <c r="L791" s="15" t="s">
        <v>2457</v>
      </c>
      <c r="M791" s="11"/>
    </row>
    <row r="792" spans="1:13" ht="15" customHeight="1">
      <c r="A792" s="11">
        <v>788</v>
      </c>
      <c r="B792" s="15" t="s">
        <v>1966</v>
      </c>
      <c r="C792" s="15" t="s">
        <v>2015</v>
      </c>
      <c r="D792" s="15" t="s">
        <v>2458</v>
      </c>
      <c r="E792" s="15" t="s">
        <v>2459</v>
      </c>
      <c r="F792" s="16" t="s">
        <v>2460</v>
      </c>
      <c r="G792" s="15">
        <v>0.351</v>
      </c>
      <c r="H792" s="26"/>
      <c r="I792" s="20">
        <f t="shared" si="37"/>
        <v>12.285</v>
      </c>
      <c r="J792" s="20">
        <f t="shared" si="38"/>
        <v>3.51</v>
      </c>
      <c r="K792" s="21">
        <f t="shared" si="36"/>
        <v>8.775</v>
      </c>
      <c r="L792" s="15" t="s">
        <v>2461</v>
      </c>
      <c r="M792" s="11"/>
    </row>
    <row r="793" spans="1:13" ht="15" customHeight="1">
      <c r="A793" s="11">
        <v>789</v>
      </c>
      <c r="B793" s="15" t="s">
        <v>1966</v>
      </c>
      <c r="C793" s="15" t="s">
        <v>2015</v>
      </c>
      <c r="D793" s="15" t="s">
        <v>2458</v>
      </c>
      <c r="E793" s="15" t="s">
        <v>2462</v>
      </c>
      <c r="F793" s="16" t="s">
        <v>2463</v>
      </c>
      <c r="G793" s="15">
        <v>0.226</v>
      </c>
      <c r="H793" s="11"/>
      <c r="I793" s="20">
        <f t="shared" si="37"/>
        <v>7.91</v>
      </c>
      <c r="J793" s="20">
        <f t="shared" si="38"/>
        <v>2.2600000000000002</v>
      </c>
      <c r="K793" s="21">
        <f t="shared" si="36"/>
        <v>5.65</v>
      </c>
      <c r="L793" s="15" t="s">
        <v>2464</v>
      </c>
      <c r="M793" s="11"/>
    </row>
    <row r="794" spans="1:13" ht="15" customHeight="1">
      <c r="A794" s="11">
        <v>790</v>
      </c>
      <c r="B794" s="15" t="s">
        <v>1966</v>
      </c>
      <c r="C794" s="15" t="s">
        <v>2015</v>
      </c>
      <c r="D794" s="15" t="s">
        <v>2465</v>
      </c>
      <c r="E794" s="15" t="s">
        <v>2462</v>
      </c>
      <c r="F794" s="16" t="s">
        <v>2463</v>
      </c>
      <c r="G794" s="15">
        <v>0.7</v>
      </c>
      <c r="H794" s="26"/>
      <c r="I794" s="20">
        <f t="shared" si="37"/>
        <v>24.5</v>
      </c>
      <c r="J794" s="20">
        <f t="shared" si="38"/>
        <v>7</v>
      </c>
      <c r="K794" s="21">
        <f t="shared" si="36"/>
        <v>17.5</v>
      </c>
      <c r="L794" s="15" t="s">
        <v>2022</v>
      </c>
      <c r="M794" s="11"/>
    </row>
    <row r="795" spans="1:13" ht="15" customHeight="1">
      <c r="A795" s="11">
        <v>791</v>
      </c>
      <c r="B795" s="15" t="s">
        <v>1966</v>
      </c>
      <c r="C795" s="15" t="s">
        <v>2015</v>
      </c>
      <c r="D795" s="15" t="s">
        <v>2458</v>
      </c>
      <c r="E795" s="15" t="s">
        <v>2466</v>
      </c>
      <c r="F795" s="16" t="s">
        <v>2467</v>
      </c>
      <c r="G795" s="15">
        <v>0.717</v>
      </c>
      <c r="H795" s="11"/>
      <c r="I795" s="20">
        <f t="shared" si="37"/>
        <v>25.095</v>
      </c>
      <c r="J795" s="20">
        <f t="shared" si="38"/>
        <v>7.17</v>
      </c>
      <c r="K795" s="21">
        <f t="shared" si="36"/>
        <v>17.924999999999997</v>
      </c>
      <c r="L795" s="15" t="s">
        <v>2468</v>
      </c>
      <c r="M795" s="11"/>
    </row>
    <row r="796" spans="1:13" ht="15" customHeight="1">
      <c r="A796" s="11">
        <v>792</v>
      </c>
      <c r="B796" s="15" t="s">
        <v>1966</v>
      </c>
      <c r="C796" s="15" t="s">
        <v>2015</v>
      </c>
      <c r="D796" s="15" t="s">
        <v>2458</v>
      </c>
      <c r="E796" s="15" t="s">
        <v>2469</v>
      </c>
      <c r="F796" s="16" t="s">
        <v>2470</v>
      </c>
      <c r="G796" s="15">
        <v>0.287</v>
      </c>
      <c r="H796" s="11"/>
      <c r="I796" s="20">
        <f t="shared" si="37"/>
        <v>10.045</v>
      </c>
      <c r="J796" s="20">
        <f t="shared" si="38"/>
        <v>2.8699999999999997</v>
      </c>
      <c r="K796" s="21">
        <f t="shared" si="36"/>
        <v>7.175000000000001</v>
      </c>
      <c r="L796" s="15" t="s">
        <v>2471</v>
      </c>
      <c r="M796" s="11"/>
    </row>
    <row r="797" spans="1:13" ht="15" customHeight="1">
      <c r="A797" s="11">
        <v>793</v>
      </c>
      <c r="B797" s="15" t="s">
        <v>1966</v>
      </c>
      <c r="C797" s="15" t="s">
        <v>2015</v>
      </c>
      <c r="D797" s="15" t="s">
        <v>2458</v>
      </c>
      <c r="E797" s="15" t="s">
        <v>2472</v>
      </c>
      <c r="F797" s="16" t="s">
        <v>2473</v>
      </c>
      <c r="G797" s="15">
        <v>0.365</v>
      </c>
      <c r="H797" s="11"/>
      <c r="I797" s="20">
        <f t="shared" si="37"/>
        <v>12.775</v>
      </c>
      <c r="J797" s="20">
        <f t="shared" si="38"/>
        <v>3.65</v>
      </c>
      <c r="K797" s="21">
        <f t="shared" si="36"/>
        <v>9.125</v>
      </c>
      <c r="L797" s="15" t="s">
        <v>2474</v>
      </c>
      <c r="M797" s="11"/>
    </row>
    <row r="798" spans="1:13" ht="15" customHeight="1">
      <c r="A798" s="11">
        <v>794</v>
      </c>
      <c r="B798" s="15" t="s">
        <v>1966</v>
      </c>
      <c r="C798" s="15" t="s">
        <v>2015</v>
      </c>
      <c r="D798" s="15" t="s">
        <v>2458</v>
      </c>
      <c r="E798" s="15" t="s">
        <v>2475</v>
      </c>
      <c r="F798" s="16" t="s">
        <v>2476</v>
      </c>
      <c r="G798" s="15">
        <v>0.691</v>
      </c>
      <c r="H798" s="11"/>
      <c r="I798" s="20">
        <f t="shared" si="37"/>
        <v>24.185</v>
      </c>
      <c r="J798" s="20">
        <f t="shared" si="38"/>
        <v>6.909999999999999</v>
      </c>
      <c r="K798" s="21">
        <f t="shared" si="36"/>
        <v>17.275</v>
      </c>
      <c r="L798" s="15" t="s">
        <v>2477</v>
      </c>
      <c r="M798" s="11"/>
    </row>
    <row r="799" spans="1:13" ht="15" customHeight="1">
      <c r="A799" s="11">
        <v>795</v>
      </c>
      <c r="B799" s="15" t="s">
        <v>2478</v>
      </c>
      <c r="C799" s="15" t="s">
        <v>2479</v>
      </c>
      <c r="D799" s="15" t="s">
        <v>2480</v>
      </c>
      <c r="E799" s="15" t="s">
        <v>2481</v>
      </c>
      <c r="F799" s="16" t="s">
        <v>2482</v>
      </c>
      <c r="G799" s="15">
        <v>0.501</v>
      </c>
      <c r="H799" s="15"/>
      <c r="I799" s="20">
        <f t="shared" si="37"/>
        <v>17.535</v>
      </c>
      <c r="J799" s="20">
        <f t="shared" si="38"/>
        <v>5.01</v>
      </c>
      <c r="K799" s="21">
        <f t="shared" si="36"/>
        <v>12.525</v>
      </c>
      <c r="L799" s="15" t="s">
        <v>2483</v>
      </c>
      <c r="M799" s="11"/>
    </row>
    <row r="800" spans="1:13" ht="15" customHeight="1">
      <c r="A800" s="11">
        <v>796</v>
      </c>
      <c r="B800" s="15" t="s">
        <v>2478</v>
      </c>
      <c r="C800" s="15" t="s">
        <v>2479</v>
      </c>
      <c r="D800" s="15" t="s">
        <v>2484</v>
      </c>
      <c r="E800" s="15" t="s">
        <v>2485</v>
      </c>
      <c r="F800" s="16" t="s">
        <v>2486</v>
      </c>
      <c r="G800" s="15">
        <v>0.518</v>
      </c>
      <c r="H800" s="15"/>
      <c r="I800" s="20">
        <f t="shared" si="37"/>
        <v>18.13</v>
      </c>
      <c r="J800" s="20">
        <f t="shared" si="38"/>
        <v>5.18</v>
      </c>
      <c r="K800" s="21">
        <f t="shared" si="36"/>
        <v>12.95</v>
      </c>
      <c r="L800" s="15" t="s">
        <v>2487</v>
      </c>
      <c r="M800" s="11"/>
    </row>
    <row r="801" spans="1:13" ht="15" customHeight="1">
      <c r="A801" s="11">
        <v>797</v>
      </c>
      <c r="B801" s="15" t="s">
        <v>2478</v>
      </c>
      <c r="C801" s="15" t="s">
        <v>2479</v>
      </c>
      <c r="D801" s="15" t="s">
        <v>2488</v>
      </c>
      <c r="E801" s="15" t="s">
        <v>2489</v>
      </c>
      <c r="F801" s="16" t="s">
        <v>2490</v>
      </c>
      <c r="G801" s="15">
        <v>0.675</v>
      </c>
      <c r="H801" s="15"/>
      <c r="I801" s="20">
        <f t="shared" si="37"/>
        <v>23.625</v>
      </c>
      <c r="J801" s="20">
        <f t="shared" si="38"/>
        <v>6.75</v>
      </c>
      <c r="K801" s="21">
        <f t="shared" si="36"/>
        <v>16.875</v>
      </c>
      <c r="L801" s="15" t="s">
        <v>2491</v>
      </c>
      <c r="M801" s="11"/>
    </row>
    <row r="802" spans="1:13" ht="15" customHeight="1">
      <c r="A802" s="11">
        <v>798</v>
      </c>
      <c r="B802" s="15" t="s">
        <v>2478</v>
      </c>
      <c r="C802" s="15" t="s">
        <v>2479</v>
      </c>
      <c r="D802" s="15" t="s">
        <v>2492</v>
      </c>
      <c r="E802" s="15" t="s">
        <v>2493</v>
      </c>
      <c r="F802" s="16" t="s">
        <v>2494</v>
      </c>
      <c r="G802" s="15">
        <v>1.78</v>
      </c>
      <c r="H802" s="15"/>
      <c r="I802" s="20">
        <f t="shared" si="37"/>
        <v>62.300000000000004</v>
      </c>
      <c r="J802" s="20">
        <f t="shared" si="38"/>
        <v>17.8</v>
      </c>
      <c r="K802" s="21">
        <f t="shared" si="36"/>
        <v>44.5</v>
      </c>
      <c r="L802" s="15" t="s">
        <v>2495</v>
      </c>
      <c r="M802" s="11"/>
    </row>
    <row r="803" spans="1:13" ht="15" customHeight="1">
      <c r="A803" s="11">
        <v>799</v>
      </c>
      <c r="B803" s="15" t="s">
        <v>2478</v>
      </c>
      <c r="C803" s="15" t="s">
        <v>2479</v>
      </c>
      <c r="D803" s="15" t="s">
        <v>2492</v>
      </c>
      <c r="E803" s="15" t="s">
        <v>2496</v>
      </c>
      <c r="F803" s="16" t="s">
        <v>2497</v>
      </c>
      <c r="G803" s="15">
        <v>0.284</v>
      </c>
      <c r="H803" s="15"/>
      <c r="I803" s="20">
        <f t="shared" si="37"/>
        <v>9.94</v>
      </c>
      <c r="J803" s="20">
        <f t="shared" si="38"/>
        <v>2.84</v>
      </c>
      <c r="K803" s="21">
        <f t="shared" si="36"/>
        <v>7.1</v>
      </c>
      <c r="L803" s="15" t="s">
        <v>2498</v>
      </c>
      <c r="M803" s="11"/>
    </row>
    <row r="804" spans="1:13" ht="15" customHeight="1">
      <c r="A804" s="11">
        <v>800</v>
      </c>
      <c r="B804" s="15" t="s">
        <v>2478</v>
      </c>
      <c r="C804" s="15" t="s">
        <v>2479</v>
      </c>
      <c r="D804" s="15" t="s">
        <v>2492</v>
      </c>
      <c r="E804" s="15" t="s">
        <v>2499</v>
      </c>
      <c r="F804" s="16" t="s">
        <v>2500</v>
      </c>
      <c r="G804" s="15">
        <v>0.355</v>
      </c>
      <c r="H804" s="15"/>
      <c r="I804" s="20">
        <f t="shared" si="37"/>
        <v>12.424999999999999</v>
      </c>
      <c r="J804" s="20">
        <f t="shared" si="38"/>
        <v>3.55</v>
      </c>
      <c r="K804" s="21">
        <f t="shared" si="36"/>
        <v>8.875</v>
      </c>
      <c r="L804" s="15" t="s">
        <v>2501</v>
      </c>
      <c r="M804" s="11"/>
    </row>
    <row r="805" spans="1:13" ht="15" customHeight="1">
      <c r="A805" s="11">
        <v>801</v>
      </c>
      <c r="B805" s="15" t="s">
        <v>2478</v>
      </c>
      <c r="C805" s="15" t="s">
        <v>2479</v>
      </c>
      <c r="D805" s="15" t="s">
        <v>2502</v>
      </c>
      <c r="E805" s="15" t="s">
        <v>2503</v>
      </c>
      <c r="F805" s="16" t="s">
        <v>2504</v>
      </c>
      <c r="G805" s="15">
        <v>0.693</v>
      </c>
      <c r="H805" s="15"/>
      <c r="I805" s="20">
        <f t="shared" si="37"/>
        <v>24.255</v>
      </c>
      <c r="J805" s="20">
        <f t="shared" si="38"/>
        <v>6.93</v>
      </c>
      <c r="K805" s="21">
        <f t="shared" si="36"/>
        <v>17.325</v>
      </c>
      <c r="L805" s="15" t="s">
        <v>2505</v>
      </c>
      <c r="M805" s="11"/>
    </row>
    <row r="806" spans="1:13" ht="15" customHeight="1">
      <c r="A806" s="11">
        <v>802</v>
      </c>
      <c r="B806" s="15" t="s">
        <v>2478</v>
      </c>
      <c r="C806" s="15" t="s">
        <v>2479</v>
      </c>
      <c r="D806" s="15" t="s">
        <v>2506</v>
      </c>
      <c r="E806" s="15" t="s">
        <v>2507</v>
      </c>
      <c r="F806" s="16" t="s">
        <v>2508</v>
      </c>
      <c r="G806" s="15">
        <v>1.387</v>
      </c>
      <c r="H806" s="15"/>
      <c r="I806" s="20">
        <f t="shared" si="37"/>
        <v>48.545</v>
      </c>
      <c r="J806" s="20">
        <f t="shared" si="38"/>
        <v>13.870000000000001</v>
      </c>
      <c r="K806" s="21">
        <f t="shared" si="36"/>
        <v>34.675</v>
      </c>
      <c r="L806" s="15" t="s">
        <v>2509</v>
      </c>
      <c r="M806" s="11"/>
    </row>
    <row r="807" spans="1:13" ht="15" customHeight="1">
      <c r="A807" s="11">
        <v>803</v>
      </c>
      <c r="B807" s="15" t="s">
        <v>2478</v>
      </c>
      <c r="C807" s="15" t="s">
        <v>2510</v>
      </c>
      <c r="D807" s="15" t="s">
        <v>2511</v>
      </c>
      <c r="E807" s="15" t="s">
        <v>2512</v>
      </c>
      <c r="F807" s="16" t="s">
        <v>2513</v>
      </c>
      <c r="G807" s="15">
        <v>0.703</v>
      </c>
      <c r="H807" s="15"/>
      <c r="I807" s="20">
        <f t="shared" si="37"/>
        <v>24.604999999999997</v>
      </c>
      <c r="J807" s="20">
        <f t="shared" si="38"/>
        <v>7.029999999999999</v>
      </c>
      <c r="K807" s="21">
        <f t="shared" si="36"/>
        <v>17.574999999999996</v>
      </c>
      <c r="L807" s="15" t="s">
        <v>2514</v>
      </c>
      <c r="M807" s="11"/>
    </row>
    <row r="808" spans="1:13" ht="15" customHeight="1">
      <c r="A808" s="11">
        <v>804</v>
      </c>
      <c r="B808" s="15" t="s">
        <v>2478</v>
      </c>
      <c r="C808" s="15" t="s">
        <v>2510</v>
      </c>
      <c r="D808" s="15" t="s">
        <v>2515</v>
      </c>
      <c r="E808" s="15" t="s">
        <v>2516</v>
      </c>
      <c r="F808" s="16" t="s">
        <v>2517</v>
      </c>
      <c r="G808" s="15">
        <v>0.601</v>
      </c>
      <c r="H808" s="15"/>
      <c r="I808" s="20">
        <f t="shared" si="37"/>
        <v>21.035</v>
      </c>
      <c r="J808" s="20">
        <f t="shared" si="38"/>
        <v>6.01</v>
      </c>
      <c r="K808" s="21">
        <f t="shared" si="36"/>
        <v>15.025</v>
      </c>
      <c r="L808" s="15" t="s">
        <v>2518</v>
      </c>
      <c r="M808" s="11"/>
    </row>
    <row r="809" spans="1:13" ht="15" customHeight="1">
      <c r="A809" s="11">
        <v>805</v>
      </c>
      <c r="B809" s="15" t="s">
        <v>2478</v>
      </c>
      <c r="C809" s="15" t="s">
        <v>2510</v>
      </c>
      <c r="D809" s="15" t="s">
        <v>2519</v>
      </c>
      <c r="E809" s="15" t="s">
        <v>2520</v>
      </c>
      <c r="F809" s="16"/>
      <c r="G809" s="15">
        <v>0.343</v>
      </c>
      <c r="H809" s="15"/>
      <c r="I809" s="20">
        <f t="shared" si="37"/>
        <v>12.005</v>
      </c>
      <c r="J809" s="20">
        <f t="shared" si="38"/>
        <v>3.43</v>
      </c>
      <c r="K809" s="21">
        <f t="shared" si="36"/>
        <v>8.575000000000001</v>
      </c>
      <c r="L809" s="15"/>
      <c r="M809" s="11"/>
    </row>
    <row r="810" spans="1:13" ht="15" customHeight="1">
      <c r="A810" s="11">
        <v>806</v>
      </c>
      <c r="B810" s="15" t="s">
        <v>2478</v>
      </c>
      <c r="C810" s="15" t="s">
        <v>2510</v>
      </c>
      <c r="D810" s="15" t="s">
        <v>2521</v>
      </c>
      <c r="E810" s="15" t="s">
        <v>2522</v>
      </c>
      <c r="F810" s="16" t="s">
        <v>2523</v>
      </c>
      <c r="G810" s="15">
        <v>0</v>
      </c>
      <c r="H810" s="15">
        <v>0.668</v>
      </c>
      <c r="I810" s="20">
        <f t="shared" si="37"/>
        <v>0</v>
      </c>
      <c r="J810" s="20">
        <f t="shared" si="38"/>
        <v>0</v>
      </c>
      <c r="K810" s="21">
        <f t="shared" si="36"/>
        <v>0</v>
      </c>
      <c r="L810" s="15"/>
      <c r="M810" s="11" t="s">
        <v>2524</v>
      </c>
    </row>
    <row r="811" spans="1:13" ht="15" customHeight="1">
      <c r="A811" s="11">
        <v>807</v>
      </c>
      <c r="B811" s="15" t="s">
        <v>2478</v>
      </c>
      <c r="C811" s="15" t="s">
        <v>2510</v>
      </c>
      <c r="D811" s="15" t="s">
        <v>2521</v>
      </c>
      <c r="E811" s="15" t="s">
        <v>2525</v>
      </c>
      <c r="F811" s="16" t="s">
        <v>2526</v>
      </c>
      <c r="G811" s="15">
        <v>0</v>
      </c>
      <c r="H811" s="15">
        <v>1.335</v>
      </c>
      <c r="I811" s="20">
        <f t="shared" si="37"/>
        <v>0</v>
      </c>
      <c r="J811" s="20">
        <f t="shared" si="38"/>
        <v>0</v>
      </c>
      <c r="K811" s="21">
        <f t="shared" si="36"/>
        <v>0</v>
      </c>
      <c r="L811" s="15"/>
      <c r="M811" s="11" t="s">
        <v>2527</v>
      </c>
    </row>
    <row r="812" spans="1:13" ht="15" customHeight="1">
      <c r="A812" s="11">
        <v>808</v>
      </c>
      <c r="B812" s="15" t="s">
        <v>2478</v>
      </c>
      <c r="C812" s="15" t="s">
        <v>2528</v>
      </c>
      <c r="D812" s="15" t="s">
        <v>2529</v>
      </c>
      <c r="E812" s="15" t="s">
        <v>2530</v>
      </c>
      <c r="F812" s="16" t="s">
        <v>2531</v>
      </c>
      <c r="G812" s="15">
        <v>0.833</v>
      </c>
      <c r="H812" s="15"/>
      <c r="I812" s="20">
        <f t="shared" si="37"/>
        <v>29.154999999999998</v>
      </c>
      <c r="J812" s="20">
        <f t="shared" si="38"/>
        <v>8.33</v>
      </c>
      <c r="K812" s="21">
        <f t="shared" si="36"/>
        <v>20.824999999999996</v>
      </c>
      <c r="L812" s="15" t="s">
        <v>2532</v>
      </c>
      <c r="M812" s="11"/>
    </row>
    <row r="813" spans="1:13" ht="15" customHeight="1">
      <c r="A813" s="11">
        <v>809</v>
      </c>
      <c r="B813" s="15" t="s">
        <v>2478</v>
      </c>
      <c r="C813" s="15" t="s">
        <v>2528</v>
      </c>
      <c r="D813" s="15" t="s">
        <v>2533</v>
      </c>
      <c r="E813" s="15" t="s">
        <v>244</v>
      </c>
      <c r="F813" s="16" t="s">
        <v>2534</v>
      </c>
      <c r="G813" s="15">
        <v>0.39</v>
      </c>
      <c r="H813" s="15"/>
      <c r="I813" s="20">
        <f t="shared" si="37"/>
        <v>13.65</v>
      </c>
      <c r="J813" s="20">
        <f t="shared" si="38"/>
        <v>3.9000000000000004</v>
      </c>
      <c r="K813" s="21">
        <f t="shared" si="36"/>
        <v>9.75</v>
      </c>
      <c r="L813" s="15" t="s">
        <v>2535</v>
      </c>
      <c r="M813" s="11"/>
    </row>
    <row r="814" spans="1:13" ht="15" customHeight="1">
      <c r="A814" s="11">
        <v>810</v>
      </c>
      <c r="B814" s="15" t="s">
        <v>2478</v>
      </c>
      <c r="C814" s="15" t="s">
        <v>2528</v>
      </c>
      <c r="D814" s="15" t="s">
        <v>2533</v>
      </c>
      <c r="E814" s="15" t="s">
        <v>2536</v>
      </c>
      <c r="F814" s="16" t="s">
        <v>2537</v>
      </c>
      <c r="G814" s="15">
        <v>0.542</v>
      </c>
      <c r="H814" s="15"/>
      <c r="I814" s="20">
        <f t="shared" si="37"/>
        <v>18.970000000000002</v>
      </c>
      <c r="J814" s="20">
        <f t="shared" si="38"/>
        <v>5.42</v>
      </c>
      <c r="K814" s="21">
        <f t="shared" si="36"/>
        <v>13.550000000000002</v>
      </c>
      <c r="L814" s="15" t="s">
        <v>2538</v>
      </c>
      <c r="M814" s="11"/>
    </row>
    <row r="815" spans="1:13" ht="15" customHeight="1">
      <c r="A815" s="11">
        <v>811</v>
      </c>
      <c r="B815" s="15" t="s">
        <v>2478</v>
      </c>
      <c r="C815" s="15" t="s">
        <v>2528</v>
      </c>
      <c r="D815" s="15" t="s">
        <v>2533</v>
      </c>
      <c r="E815" s="15" t="s">
        <v>2539</v>
      </c>
      <c r="F815" s="16" t="s">
        <v>2540</v>
      </c>
      <c r="G815" s="15">
        <v>1.793</v>
      </c>
      <c r="H815" s="15"/>
      <c r="I815" s="20">
        <f t="shared" si="37"/>
        <v>62.754999999999995</v>
      </c>
      <c r="J815" s="20">
        <f t="shared" si="38"/>
        <v>17.93</v>
      </c>
      <c r="K815" s="21">
        <f t="shared" si="36"/>
        <v>44.824999999999996</v>
      </c>
      <c r="L815" s="15"/>
      <c r="M815" s="11"/>
    </row>
    <row r="816" spans="1:13" ht="15" customHeight="1">
      <c r="A816" s="11">
        <v>812</v>
      </c>
      <c r="B816" s="15" t="s">
        <v>2478</v>
      </c>
      <c r="C816" s="15" t="s">
        <v>2528</v>
      </c>
      <c r="D816" s="15" t="s">
        <v>334</v>
      </c>
      <c r="E816" s="15" t="s">
        <v>2541</v>
      </c>
      <c r="F816" s="16" t="s">
        <v>2542</v>
      </c>
      <c r="G816" s="15">
        <v>1.735</v>
      </c>
      <c r="H816" s="15"/>
      <c r="I816" s="20">
        <f t="shared" si="37"/>
        <v>60.725</v>
      </c>
      <c r="J816" s="20">
        <f t="shared" si="38"/>
        <v>17.35</v>
      </c>
      <c r="K816" s="21">
        <f t="shared" si="36"/>
        <v>43.375</v>
      </c>
      <c r="L816" s="15" t="s">
        <v>2543</v>
      </c>
      <c r="M816" s="11"/>
    </row>
    <row r="817" spans="1:13" ht="15" customHeight="1">
      <c r="A817" s="11">
        <v>813</v>
      </c>
      <c r="B817" s="15" t="s">
        <v>2478</v>
      </c>
      <c r="C817" s="15" t="s">
        <v>2528</v>
      </c>
      <c r="D817" s="15" t="s">
        <v>334</v>
      </c>
      <c r="E817" s="15" t="s">
        <v>2544</v>
      </c>
      <c r="F817" s="16" t="s">
        <v>2545</v>
      </c>
      <c r="G817" s="15">
        <v>0.812</v>
      </c>
      <c r="H817" s="15"/>
      <c r="I817" s="20">
        <f t="shared" si="37"/>
        <v>28.42</v>
      </c>
      <c r="J817" s="20">
        <f t="shared" si="38"/>
        <v>8.120000000000001</v>
      </c>
      <c r="K817" s="21">
        <f t="shared" si="36"/>
        <v>20.3</v>
      </c>
      <c r="L817" s="15" t="s">
        <v>2365</v>
      </c>
      <c r="M817" s="11"/>
    </row>
    <row r="818" spans="1:13" ht="15" customHeight="1">
      <c r="A818" s="11">
        <v>814</v>
      </c>
      <c r="B818" s="15" t="s">
        <v>2478</v>
      </c>
      <c r="C818" s="15" t="s">
        <v>2528</v>
      </c>
      <c r="D818" s="15" t="s">
        <v>334</v>
      </c>
      <c r="E818" s="15" t="s">
        <v>2546</v>
      </c>
      <c r="F818" s="16" t="s">
        <v>2547</v>
      </c>
      <c r="G818" s="15">
        <v>0.984</v>
      </c>
      <c r="H818" s="15"/>
      <c r="I818" s="20">
        <f t="shared" si="37"/>
        <v>34.44</v>
      </c>
      <c r="J818" s="20">
        <f t="shared" si="38"/>
        <v>9.84</v>
      </c>
      <c r="K818" s="21">
        <f t="shared" si="36"/>
        <v>24.599999999999998</v>
      </c>
      <c r="L818" s="15" t="s">
        <v>2548</v>
      </c>
      <c r="M818" s="11"/>
    </row>
    <row r="819" spans="1:13" ht="15" customHeight="1">
      <c r="A819" s="11">
        <v>815</v>
      </c>
      <c r="B819" s="15" t="s">
        <v>2478</v>
      </c>
      <c r="C819" s="15" t="s">
        <v>2528</v>
      </c>
      <c r="D819" s="15" t="s">
        <v>2549</v>
      </c>
      <c r="E819" s="15" t="s">
        <v>2550</v>
      </c>
      <c r="F819" s="16" t="s">
        <v>2551</v>
      </c>
      <c r="G819" s="15">
        <v>1.763</v>
      </c>
      <c r="H819" s="15"/>
      <c r="I819" s="20">
        <f t="shared" si="37"/>
        <v>61.705</v>
      </c>
      <c r="J819" s="20">
        <f t="shared" si="38"/>
        <v>17.63</v>
      </c>
      <c r="K819" s="21">
        <f t="shared" si="36"/>
        <v>44.075</v>
      </c>
      <c r="L819" s="15" t="s">
        <v>2552</v>
      </c>
      <c r="M819" s="11"/>
    </row>
    <row r="820" spans="1:13" ht="15" customHeight="1">
      <c r="A820" s="11">
        <v>816</v>
      </c>
      <c r="B820" s="15" t="s">
        <v>2478</v>
      </c>
      <c r="C820" s="15" t="s">
        <v>2528</v>
      </c>
      <c r="D820" s="15" t="s">
        <v>1972</v>
      </c>
      <c r="E820" s="15" t="s">
        <v>2553</v>
      </c>
      <c r="F820" s="16" t="s">
        <v>2554</v>
      </c>
      <c r="G820" s="15">
        <v>1.285</v>
      </c>
      <c r="H820" s="15"/>
      <c r="I820" s="20">
        <f t="shared" si="37"/>
        <v>44.974999999999994</v>
      </c>
      <c r="J820" s="20">
        <f t="shared" si="38"/>
        <v>12.85</v>
      </c>
      <c r="K820" s="21">
        <f t="shared" si="36"/>
        <v>32.12499999999999</v>
      </c>
      <c r="L820" s="15" t="s">
        <v>2555</v>
      </c>
      <c r="M820" s="11"/>
    </row>
    <row r="821" spans="1:13" ht="15" customHeight="1">
      <c r="A821" s="11">
        <v>817</v>
      </c>
      <c r="B821" s="15" t="s">
        <v>2478</v>
      </c>
      <c r="C821" s="15" t="s">
        <v>2528</v>
      </c>
      <c r="D821" s="15" t="s">
        <v>1972</v>
      </c>
      <c r="E821" s="15" t="s">
        <v>2556</v>
      </c>
      <c r="F821" s="16" t="s">
        <v>2557</v>
      </c>
      <c r="G821" s="15">
        <v>1.782</v>
      </c>
      <c r="H821" s="15"/>
      <c r="I821" s="20">
        <f t="shared" si="37"/>
        <v>62.370000000000005</v>
      </c>
      <c r="J821" s="20">
        <f t="shared" si="38"/>
        <v>17.82</v>
      </c>
      <c r="K821" s="21">
        <f t="shared" si="36"/>
        <v>44.550000000000004</v>
      </c>
      <c r="L821" s="15" t="s">
        <v>2558</v>
      </c>
      <c r="M821" s="11"/>
    </row>
    <row r="822" spans="1:13" ht="15" customHeight="1">
      <c r="A822" s="11">
        <v>818</v>
      </c>
      <c r="B822" s="15" t="s">
        <v>2478</v>
      </c>
      <c r="C822" s="15" t="s">
        <v>2528</v>
      </c>
      <c r="D822" s="15" t="s">
        <v>2559</v>
      </c>
      <c r="E822" s="15" t="s">
        <v>2560</v>
      </c>
      <c r="F822" s="16" t="s">
        <v>2561</v>
      </c>
      <c r="G822" s="15">
        <v>1.686</v>
      </c>
      <c r="H822" s="15"/>
      <c r="I822" s="20">
        <f t="shared" si="37"/>
        <v>59.01</v>
      </c>
      <c r="J822" s="20">
        <f t="shared" si="38"/>
        <v>16.86</v>
      </c>
      <c r="K822" s="21">
        <f t="shared" si="36"/>
        <v>42.15</v>
      </c>
      <c r="L822" s="15" t="s">
        <v>2421</v>
      </c>
      <c r="M822" s="11"/>
    </row>
    <row r="823" spans="1:13" ht="15" customHeight="1">
      <c r="A823" s="11">
        <v>819</v>
      </c>
      <c r="B823" s="15" t="s">
        <v>2478</v>
      </c>
      <c r="C823" s="15" t="s">
        <v>2562</v>
      </c>
      <c r="D823" s="15" t="s">
        <v>2563</v>
      </c>
      <c r="E823" s="15" t="s">
        <v>2564</v>
      </c>
      <c r="F823" s="16" t="s">
        <v>2565</v>
      </c>
      <c r="G823" s="15">
        <v>1.511</v>
      </c>
      <c r="H823" s="15"/>
      <c r="I823" s="20">
        <f t="shared" si="37"/>
        <v>52.885</v>
      </c>
      <c r="J823" s="20">
        <f t="shared" si="38"/>
        <v>15.11</v>
      </c>
      <c r="K823" s="21">
        <f t="shared" si="36"/>
        <v>37.775</v>
      </c>
      <c r="L823" s="15" t="s">
        <v>2566</v>
      </c>
      <c r="M823" s="11"/>
    </row>
    <row r="824" spans="1:13" ht="15" customHeight="1">
      <c r="A824" s="11">
        <v>820</v>
      </c>
      <c r="B824" s="15" t="s">
        <v>2478</v>
      </c>
      <c r="C824" s="15" t="s">
        <v>2562</v>
      </c>
      <c r="D824" s="15" t="s">
        <v>2567</v>
      </c>
      <c r="E824" s="15" t="s">
        <v>2568</v>
      </c>
      <c r="F824" s="16" t="s">
        <v>2569</v>
      </c>
      <c r="G824" s="15">
        <v>0.388</v>
      </c>
      <c r="H824" s="15"/>
      <c r="I824" s="20">
        <f t="shared" si="37"/>
        <v>13.58</v>
      </c>
      <c r="J824" s="20">
        <f t="shared" si="38"/>
        <v>3.88</v>
      </c>
      <c r="K824" s="21">
        <f t="shared" si="36"/>
        <v>9.7</v>
      </c>
      <c r="L824" s="15"/>
      <c r="M824" s="11"/>
    </row>
    <row r="825" spans="1:13" ht="15" customHeight="1">
      <c r="A825" s="11">
        <v>821</v>
      </c>
      <c r="B825" s="15" t="s">
        <v>2478</v>
      </c>
      <c r="C825" s="15" t="s">
        <v>2562</v>
      </c>
      <c r="D825" s="15" t="s">
        <v>2570</v>
      </c>
      <c r="E825" s="15" t="s">
        <v>2571</v>
      </c>
      <c r="F825" s="16" t="s">
        <v>2572</v>
      </c>
      <c r="G825" s="15">
        <v>0.976</v>
      </c>
      <c r="H825" s="15"/>
      <c r="I825" s="20">
        <f t="shared" si="37"/>
        <v>34.16</v>
      </c>
      <c r="J825" s="20">
        <f t="shared" si="38"/>
        <v>9.76</v>
      </c>
      <c r="K825" s="21">
        <f t="shared" si="36"/>
        <v>24.4</v>
      </c>
      <c r="L825" s="15" t="s">
        <v>2573</v>
      </c>
      <c r="M825" s="11"/>
    </row>
    <row r="826" spans="1:13" ht="15" customHeight="1">
      <c r="A826" s="11">
        <v>822</v>
      </c>
      <c r="B826" s="15" t="s">
        <v>2478</v>
      </c>
      <c r="C826" s="15" t="s">
        <v>2562</v>
      </c>
      <c r="D826" s="15" t="s">
        <v>2570</v>
      </c>
      <c r="E826" s="15" t="s">
        <v>2574</v>
      </c>
      <c r="F826" s="16" t="s">
        <v>2575</v>
      </c>
      <c r="G826" s="15">
        <v>0.807</v>
      </c>
      <c r="H826" s="15"/>
      <c r="I826" s="20">
        <f t="shared" si="37"/>
        <v>28.245</v>
      </c>
      <c r="J826" s="20">
        <f t="shared" si="38"/>
        <v>8.07</v>
      </c>
      <c r="K826" s="21">
        <f t="shared" si="36"/>
        <v>20.175</v>
      </c>
      <c r="L826" s="15" t="s">
        <v>2421</v>
      </c>
      <c r="M826" s="11"/>
    </row>
    <row r="827" spans="1:13" ht="15" customHeight="1">
      <c r="A827" s="11">
        <v>823</v>
      </c>
      <c r="B827" s="15" t="s">
        <v>2478</v>
      </c>
      <c r="C827" s="15" t="s">
        <v>2562</v>
      </c>
      <c r="D827" s="15" t="s">
        <v>2576</v>
      </c>
      <c r="E827" s="15" t="s">
        <v>2577</v>
      </c>
      <c r="F827" s="16" t="s">
        <v>2578</v>
      </c>
      <c r="G827" s="15">
        <v>0.369</v>
      </c>
      <c r="H827" s="15"/>
      <c r="I827" s="20">
        <f t="shared" si="37"/>
        <v>12.915</v>
      </c>
      <c r="J827" s="20">
        <f t="shared" si="38"/>
        <v>3.69</v>
      </c>
      <c r="K827" s="21">
        <f t="shared" si="36"/>
        <v>9.225</v>
      </c>
      <c r="L827" s="15" t="s">
        <v>2579</v>
      </c>
      <c r="M827" s="11"/>
    </row>
    <row r="828" spans="1:13" ht="15" customHeight="1">
      <c r="A828" s="11">
        <v>824</v>
      </c>
      <c r="B828" s="15" t="s">
        <v>2478</v>
      </c>
      <c r="C828" s="15" t="s">
        <v>2562</v>
      </c>
      <c r="D828" s="15" t="s">
        <v>2576</v>
      </c>
      <c r="E828" s="15" t="s">
        <v>2580</v>
      </c>
      <c r="F828" s="16" t="s">
        <v>2581</v>
      </c>
      <c r="G828" s="15">
        <v>0.514</v>
      </c>
      <c r="H828" s="15"/>
      <c r="I828" s="20">
        <f t="shared" si="37"/>
        <v>17.990000000000002</v>
      </c>
      <c r="J828" s="20">
        <f t="shared" si="38"/>
        <v>5.140000000000001</v>
      </c>
      <c r="K828" s="21">
        <f t="shared" si="36"/>
        <v>12.850000000000001</v>
      </c>
      <c r="L828" s="15" t="s">
        <v>2582</v>
      </c>
      <c r="M828" s="11"/>
    </row>
    <row r="829" spans="1:13" ht="15" customHeight="1">
      <c r="A829" s="11">
        <v>825</v>
      </c>
      <c r="B829" s="15" t="s">
        <v>2478</v>
      </c>
      <c r="C829" s="15" t="s">
        <v>2562</v>
      </c>
      <c r="D829" s="15" t="s">
        <v>2583</v>
      </c>
      <c r="E829" s="15" t="s">
        <v>2584</v>
      </c>
      <c r="F829" s="16" t="s">
        <v>2585</v>
      </c>
      <c r="G829" s="15">
        <v>1.353</v>
      </c>
      <c r="H829" s="15"/>
      <c r="I829" s="20">
        <f t="shared" si="37"/>
        <v>47.355</v>
      </c>
      <c r="J829" s="20">
        <f t="shared" si="38"/>
        <v>13.53</v>
      </c>
      <c r="K829" s="21">
        <f t="shared" si="36"/>
        <v>33.824999999999996</v>
      </c>
      <c r="L829" s="15" t="s">
        <v>2586</v>
      </c>
      <c r="M829" s="11"/>
    </row>
    <row r="830" spans="1:13" ht="15" customHeight="1">
      <c r="A830" s="11">
        <v>826</v>
      </c>
      <c r="B830" s="15" t="s">
        <v>2478</v>
      </c>
      <c r="C830" s="15" t="s">
        <v>2562</v>
      </c>
      <c r="D830" s="15" t="s">
        <v>2587</v>
      </c>
      <c r="E830" s="15" t="s">
        <v>2588</v>
      </c>
      <c r="F830" s="16" t="s">
        <v>2589</v>
      </c>
      <c r="G830" s="15">
        <v>1.18</v>
      </c>
      <c r="H830" s="15"/>
      <c r="I830" s="20">
        <f t="shared" si="37"/>
        <v>41.3</v>
      </c>
      <c r="J830" s="20">
        <f t="shared" si="38"/>
        <v>11.799999999999999</v>
      </c>
      <c r="K830" s="21">
        <f t="shared" si="36"/>
        <v>29.5</v>
      </c>
      <c r="L830" s="15"/>
      <c r="M830" s="11"/>
    </row>
    <row r="831" spans="1:13" ht="15" customHeight="1">
      <c r="A831" s="11">
        <v>827</v>
      </c>
      <c r="B831" s="15" t="s">
        <v>2478</v>
      </c>
      <c r="C831" s="15" t="s">
        <v>2562</v>
      </c>
      <c r="D831" s="15" t="s">
        <v>2587</v>
      </c>
      <c r="E831" s="15" t="s">
        <v>2590</v>
      </c>
      <c r="F831" s="16" t="s">
        <v>2591</v>
      </c>
      <c r="G831" s="15">
        <v>0.895</v>
      </c>
      <c r="H831" s="15"/>
      <c r="I831" s="20">
        <f t="shared" si="37"/>
        <v>31.325</v>
      </c>
      <c r="J831" s="20">
        <f t="shared" si="38"/>
        <v>8.95</v>
      </c>
      <c r="K831" s="21">
        <f t="shared" si="36"/>
        <v>22.375</v>
      </c>
      <c r="L831" s="15" t="s">
        <v>2592</v>
      </c>
      <c r="M831" s="11"/>
    </row>
    <row r="832" spans="1:13" ht="15" customHeight="1">
      <c r="A832" s="11">
        <v>828</v>
      </c>
      <c r="B832" s="15" t="s">
        <v>2478</v>
      </c>
      <c r="C832" s="15" t="s">
        <v>2562</v>
      </c>
      <c r="D832" s="15" t="s">
        <v>2593</v>
      </c>
      <c r="E832" s="15" t="s">
        <v>2594</v>
      </c>
      <c r="F832" s="16" t="s">
        <v>2595</v>
      </c>
      <c r="G832" s="15">
        <v>0.684</v>
      </c>
      <c r="H832" s="15"/>
      <c r="I832" s="20">
        <f t="shared" si="37"/>
        <v>23.94</v>
      </c>
      <c r="J832" s="20">
        <f t="shared" si="38"/>
        <v>6.840000000000001</v>
      </c>
      <c r="K832" s="21">
        <f t="shared" si="36"/>
        <v>17.1</v>
      </c>
      <c r="L832" s="15" t="s">
        <v>2596</v>
      </c>
      <c r="M832" s="11"/>
    </row>
    <row r="833" spans="1:13" ht="15" customHeight="1">
      <c r="A833" s="11">
        <v>829</v>
      </c>
      <c r="B833" s="15" t="s">
        <v>2478</v>
      </c>
      <c r="C833" s="15" t="s">
        <v>2562</v>
      </c>
      <c r="D833" s="15" t="s">
        <v>2593</v>
      </c>
      <c r="E833" s="15" t="s">
        <v>2597</v>
      </c>
      <c r="F833" s="16" t="s">
        <v>2598</v>
      </c>
      <c r="G833" s="15">
        <v>0.765</v>
      </c>
      <c r="H833" s="15"/>
      <c r="I833" s="20">
        <f t="shared" si="37"/>
        <v>26.775000000000002</v>
      </c>
      <c r="J833" s="20">
        <f t="shared" si="38"/>
        <v>7.65</v>
      </c>
      <c r="K833" s="21">
        <f t="shared" si="36"/>
        <v>19.125</v>
      </c>
      <c r="L833" s="15"/>
      <c r="M833" s="11"/>
    </row>
    <row r="834" spans="1:13" ht="15" customHeight="1">
      <c r="A834" s="11">
        <v>830</v>
      </c>
      <c r="B834" s="15" t="s">
        <v>2478</v>
      </c>
      <c r="C834" s="15" t="s">
        <v>2562</v>
      </c>
      <c r="D834" s="15" t="s">
        <v>2599</v>
      </c>
      <c r="E834" s="15" t="s">
        <v>2594</v>
      </c>
      <c r="F834" s="16" t="s">
        <v>2595</v>
      </c>
      <c r="G834" s="15">
        <v>0.624</v>
      </c>
      <c r="H834" s="15"/>
      <c r="I834" s="20">
        <f t="shared" si="37"/>
        <v>21.84</v>
      </c>
      <c r="J834" s="20">
        <f t="shared" si="38"/>
        <v>6.24</v>
      </c>
      <c r="K834" s="21">
        <f t="shared" si="36"/>
        <v>15.6</v>
      </c>
      <c r="L834" s="15"/>
      <c r="M834" s="11"/>
    </row>
    <row r="835" spans="1:13" ht="15" customHeight="1">
      <c r="A835" s="11">
        <v>831</v>
      </c>
      <c r="B835" s="15" t="s">
        <v>2478</v>
      </c>
      <c r="C835" s="15" t="s">
        <v>2562</v>
      </c>
      <c r="D835" s="15" t="s">
        <v>2600</v>
      </c>
      <c r="E835" s="15" t="s">
        <v>2601</v>
      </c>
      <c r="F835" s="16" t="s">
        <v>2602</v>
      </c>
      <c r="G835" s="15">
        <v>0.632</v>
      </c>
      <c r="H835" s="15"/>
      <c r="I835" s="20">
        <f t="shared" si="37"/>
        <v>22.12</v>
      </c>
      <c r="J835" s="20">
        <f t="shared" si="38"/>
        <v>6.32</v>
      </c>
      <c r="K835" s="21">
        <f t="shared" si="36"/>
        <v>15.8</v>
      </c>
      <c r="L835" s="15" t="s">
        <v>2603</v>
      </c>
      <c r="M835" s="11"/>
    </row>
    <row r="836" spans="1:13" ht="15" customHeight="1">
      <c r="A836" s="11">
        <v>832</v>
      </c>
      <c r="B836" s="15" t="s">
        <v>2478</v>
      </c>
      <c r="C836" s="15" t="s">
        <v>2562</v>
      </c>
      <c r="D836" s="15" t="s">
        <v>2600</v>
      </c>
      <c r="E836" s="15" t="s">
        <v>2604</v>
      </c>
      <c r="F836" s="16" t="s">
        <v>2605</v>
      </c>
      <c r="G836" s="15">
        <v>0.421</v>
      </c>
      <c r="H836" s="15"/>
      <c r="I836" s="20">
        <f t="shared" si="37"/>
        <v>14.735</v>
      </c>
      <c r="J836" s="20">
        <f t="shared" si="38"/>
        <v>4.21</v>
      </c>
      <c r="K836" s="21">
        <f t="shared" si="36"/>
        <v>10.524999999999999</v>
      </c>
      <c r="L836" s="15" t="s">
        <v>2606</v>
      </c>
      <c r="M836" s="11"/>
    </row>
    <row r="837" spans="1:13" ht="15" customHeight="1">
      <c r="A837" s="11">
        <v>833</v>
      </c>
      <c r="B837" s="15" t="s">
        <v>2478</v>
      </c>
      <c r="C837" s="15" t="s">
        <v>2562</v>
      </c>
      <c r="D837" s="15" t="s">
        <v>2600</v>
      </c>
      <c r="E837" s="15" t="s">
        <v>2607</v>
      </c>
      <c r="F837" s="16" t="s">
        <v>2608</v>
      </c>
      <c r="G837" s="15">
        <v>0.898</v>
      </c>
      <c r="H837" s="15"/>
      <c r="I837" s="20">
        <f t="shared" si="37"/>
        <v>31.43</v>
      </c>
      <c r="J837" s="20">
        <f t="shared" si="38"/>
        <v>8.98</v>
      </c>
      <c r="K837" s="21">
        <f aca="true" t="shared" si="39" ref="K837:K900">I837-J837</f>
        <v>22.45</v>
      </c>
      <c r="L837" s="15" t="s">
        <v>2609</v>
      </c>
      <c r="M837" s="11"/>
    </row>
    <row r="838" spans="1:13" ht="15" customHeight="1">
      <c r="A838" s="11">
        <v>834</v>
      </c>
      <c r="B838" s="15" t="s">
        <v>2478</v>
      </c>
      <c r="C838" s="15" t="s">
        <v>2562</v>
      </c>
      <c r="D838" s="15" t="s">
        <v>2610</v>
      </c>
      <c r="E838" s="15" t="s">
        <v>2611</v>
      </c>
      <c r="F838" s="16" t="s">
        <v>2612</v>
      </c>
      <c r="G838" s="15">
        <v>0.541</v>
      </c>
      <c r="H838" s="15"/>
      <c r="I838" s="20">
        <f aca="true" t="shared" si="40" ref="I838:I901">G838*35</f>
        <v>18.935000000000002</v>
      </c>
      <c r="J838" s="20">
        <f aca="true" t="shared" si="41" ref="J838:J901">G838*10</f>
        <v>5.41</v>
      </c>
      <c r="K838" s="21">
        <f t="shared" si="39"/>
        <v>13.525000000000002</v>
      </c>
      <c r="L838" s="15" t="s">
        <v>2613</v>
      </c>
      <c r="M838" s="11"/>
    </row>
    <row r="839" spans="1:13" ht="15" customHeight="1">
      <c r="A839" s="11">
        <v>835</v>
      </c>
      <c r="B839" s="15" t="s">
        <v>2478</v>
      </c>
      <c r="C839" s="15" t="s">
        <v>2562</v>
      </c>
      <c r="D839" s="15" t="s">
        <v>2610</v>
      </c>
      <c r="E839" s="15" t="s">
        <v>2614</v>
      </c>
      <c r="F839" s="16" t="s">
        <v>2615</v>
      </c>
      <c r="G839" s="15">
        <v>0.56</v>
      </c>
      <c r="H839" s="15"/>
      <c r="I839" s="20">
        <f t="shared" si="40"/>
        <v>19.6</v>
      </c>
      <c r="J839" s="20">
        <f t="shared" si="41"/>
        <v>5.6000000000000005</v>
      </c>
      <c r="K839" s="21">
        <f t="shared" si="39"/>
        <v>14</v>
      </c>
      <c r="L839" s="15" t="s">
        <v>2616</v>
      </c>
      <c r="M839" s="11"/>
    </row>
    <row r="840" spans="1:13" ht="15" customHeight="1">
      <c r="A840" s="11">
        <v>836</v>
      </c>
      <c r="B840" s="15" t="s">
        <v>2478</v>
      </c>
      <c r="C840" s="15" t="s">
        <v>2562</v>
      </c>
      <c r="D840" s="15" t="s">
        <v>2610</v>
      </c>
      <c r="E840" s="15" t="s">
        <v>2617</v>
      </c>
      <c r="F840" s="16" t="s">
        <v>2618</v>
      </c>
      <c r="G840" s="15">
        <v>0.732</v>
      </c>
      <c r="H840" s="15"/>
      <c r="I840" s="20">
        <f t="shared" si="40"/>
        <v>25.62</v>
      </c>
      <c r="J840" s="20">
        <f t="shared" si="41"/>
        <v>7.32</v>
      </c>
      <c r="K840" s="21">
        <f t="shared" si="39"/>
        <v>18.3</v>
      </c>
      <c r="L840" s="15" t="s">
        <v>2619</v>
      </c>
      <c r="M840" s="11"/>
    </row>
    <row r="841" spans="1:13" ht="15" customHeight="1">
      <c r="A841" s="11">
        <v>837</v>
      </c>
      <c r="B841" s="15" t="s">
        <v>2478</v>
      </c>
      <c r="C841" s="15" t="s">
        <v>2562</v>
      </c>
      <c r="D841" s="15" t="s">
        <v>1303</v>
      </c>
      <c r="E841" s="15" t="s">
        <v>2620</v>
      </c>
      <c r="F841" s="16" t="s">
        <v>2621</v>
      </c>
      <c r="G841" s="15">
        <v>0.634</v>
      </c>
      <c r="H841" s="15"/>
      <c r="I841" s="20">
        <f t="shared" si="40"/>
        <v>22.19</v>
      </c>
      <c r="J841" s="20">
        <f t="shared" si="41"/>
        <v>6.34</v>
      </c>
      <c r="K841" s="21">
        <f t="shared" si="39"/>
        <v>15.850000000000001</v>
      </c>
      <c r="L841" s="15" t="s">
        <v>2622</v>
      </c>
      <c r="M841" s="11"/>
    </row>
    <row r="842" spans="1:13" ht="15" customHeight="1">
      <c r="A842" s="11">
        <v>838</v>
      </c>
      <c r="B842" s="15" t="s">
        <v>2478</v>
      </c>
      <c r="C842" s="15" t="s">
        <v>2562</v>
      </c>
      <c r="D842" s="15" t="s">
        <v>2623</v>
      </c>
      <c r="E842" s="15" t="s">
        <v>2624</v>
      </c>
      <c r="F842" s="16" t="s">
        <v>2625</v>
      </c>
      <c r="G842" s="15">
        <v>1.048</v>
      </c>
      <c r="H842" s="15"/>
      <c r="I842" s="20">
        <f t="shared" si="40"/>
        <v>36.68</v>
      </c>
      <c r="J842" s="20">
        <f t="shared" si="41"/>
        <v>10.48</v>
      </c>
      <c r="K842" s="21">
        <f t="shared" si="39"/>
        <v>26.2</v>
      </c>
      <c r="L842" s="15" t="s">
        <v>2626</v>
      </c>
      <c r="M842" s="11"/>
    </row>
    <row r="843" spans="1:13" ht="15" customHeight="1">
      <c r="A843" s="11">
        <v>839</v>
      </c>
      <c r="B843" s="15" t="s">
        <v>2478</v>
      </c>
      <c r="C843" s="15" t="s">
        <v>2562</v>
      </c>
      <c r="D843" s="15" t="s">
        <v>2627</v>
      </c>
      <c r="E843" s="15" t="s">
        <v>2628</v>
      </c>
      <c r="F843" s="16" t="s">
        <v>2629</v>
      </c>
      <c r="G843" s="15">
        <v>0.736</v>
      </c>
      <c r="H843" s="15"/>
      <c r="I843" s="20">
        <f t="shared" si="40"/>
        <v>25.759999999999998</v>
      </c>
      <c r="J843" s="20">
        <f t="shared" si="41"/>
        <v>7.359999999999999</v>
      </c>
      <c r="K843" s="21">
        <f t="shared" si="39"/>
        <v>18.4</v>
      </c>
      <c r="L843" s="15" t="s">
        <v>2630</v>
      </c>
      <c r="M843" s="11"/>
    </row>
    <row r="844" spans="1:13" ht="15" customHeight="1">
      <c r="A844" s="11">
        <v>840</v>
      </c>
      <c r="B844" s="15" t="s">
        <v>2478</v>
      </c>
      <c r="C844" s="15" t="s">
        <v>2562</v>
      </c>
      <c r="D844" s="15" t="s">
        <v>2627</v>
      </c>
      <c r="E844" s="15" t="s">
        <v>2631</v>
      </c>
      <c r="F844" s="16" t="s">
        <v>2632</v>
      </c>
      <c r="G844" s="15">
        <v>1.586</v>
      </c>
      <c r="H844" s="15"/>
      <c r="I844" s="20">
        <f t="shared" si="40"/>
        <v>55.510000000000005</v>
      </c>
      <c r="J844" s="20">
        <f t="shared" si="41"/>
        <v>15.860000000000001</v>
      </c>
      <c r="K844" s="21">
        <f t="shared" si="39"/>
        <v>39.650000000000006</v>
      </c>
      <c r="L844" s="15" t="s">
        <v>2633</v>
      </c>
      <c r="M844" s="11"/>
    </row>
    <row r="845" spans="1:13" ht="15" customHeight="1">
      <c r="A845" s="11">
        <v>841</v>
      </c>
      <c r="B845" s="15" t="s">
        <v>2478</v>
      </c>
      <c r="C845" s="15" t="s">
        <v>2562</v>
      </c>
      <c r="D845" s="15" t="s">
        <v>2627</v>
      </c>
      <c r="E845" s="15" t="s">
        <v>2634</v>
      </c>
      <c r="F845" s="16" t="s">
        <v>2635</v>
      </c>
      <c r="G845" s="15">
        <v>0.713</v>
      </c>
      <c r="H845" s="15"/>
      <c r="I845" s="20">
        <f t="shared" si="40"/>
        <v>24.955</v>
      </c>
      <c r="J845" s="20">
        <f t="shared" si="41"/>
        <v>7.13</v>
      </c>
      <c r="K845" s="21">
        <f t="shared" si="39"/>
        <v>17.825</v>
      </c>
      <c r="L845" s="15" t="s">
        <v>2636</v>
      </c>
      <c r="M845" s="11"/>
    </row>
    <row r="846" spans="1:13" ht="15" customHeight="1">
      <c r="A846" s="11">
        <v>842</v>
      </c>
      <c r="B846" s="15" t="s">
        <v>2478</v>
      </c>
      <c r="C846" s="15" t="s">
        <v>2562</v>
      </c>
      <c r="D846" s="15" t="s">
        <v>2637</v>
      </c>
      <c r="E846" s="15" t="s">
        <v>2638</v>
      </c>
      <c r="F846" s="16" t="s">
        <v>2639</v>
      </c>
      <c r="G846" s="15">
        <v>2.022</v>
      </c>
      <c r="H846" s="15"/>
      <c r="I846" s="20">
        <f t="shared" si="40"/>
        <v>70.77</v>
      </c>
      <c r="J846" s="20">
        <f t="shared" si="41"/>
        <v>20.22</v>
      </c>
      <c r="K846" s="21">
        <f t="shared" si="39"/>
        <v>50.55</v>
      </c>
      <c r="L846" s="15" t="s">
        <v>2640</v>
      </c>
      <c r="M846" s="11"/>
    </row>
    <row r="847" spans="1:13" ht="15" customHeight="1">
      <c r="A847" s="11">
        <v>843</v>
      </c>
      <c r="B847" s="15" t="s">
        <v>2478</v>
      </c>
      <c r="C847" s="15" t="s">
        <v>2562</v>
      </c>
      <c r="D847" s="15" t="s">
        <v>2641</v>
      </c>
      <c r="E847" s="15" t="s">
        <v>2642</v>
      </c>
      <c r="F847" s="16" t="s">
        <v>2643</v>
      </c>
      <c r="G847" s="15">
        <v>1.5</v>
      </c>
      <c r="H847" s="15"/>
      <c r="I847" s="20">
        <f t="shared" si="40"/>
        <v>52.5</v>
      </c>
      <c r="J847" s="20">
        <f t="shared" si="41"/>
        <v>15</v>
      </c>
      <c r="K847" s="21">
        <f t="shared" si="39"/>
        <v>37.5</v>
      </c>
      <c r="L847" s="15"/>
      <c r="M847" s="11"/>
    </row>
    <row r="848" spans="1:13" ht="15" customHeight="1">
      <c r="A848" s="11">
        <v>844</v>
      </c>
      <c r="B848" s="15" t="s">
        <v>2478</v>
      </c>
      <c r="C848" s="15" t="s">
        <v>2562</v>
      </c>
      <c r="D848" s="15" t="s">
        <v>2644</v>
      </c>
      <c r="E848" s="15" t="s">
        <v>2645</v>
      </c>
      <c r="F848" s="16" t="s">
        <v>2646</v>
      </c>
      <c r="G848" s="15">
        <v>0.967</v>
      </c>
      <c r="H848" s="15"/>
      <c r="I848" s="20">
        <f t="shared" si="40"/>
        <v>33.845</v>
      </c>
      <c r="J848" s="20">
        <f t="shared" si="41"/>
        <v>9.67</v>
      </c>
      <c r="K848" s="21">
        <f t="shared" si="39"/>
        <v>24.174999999999997</v>
      </c>
      <c r="L848" s="15"/>
      <c r="M848" s="11"/>
    </row>
    <row r="849" spans="1:13" ht="15" customHeight="1">
      <c r="A849" s="11">
        <v>845</v>
      </c>
      <c r="B849" s="15" t="s">
        <v>2478</v>
      </c>
      <c r="C849" s="15" t="s">
        <v>2562</v>
      </c>
      <c r="D849" s="15" t="s">
        <v>1506</v>
      </c>
      <c r="E849" s="15" t="s">
        <v>2647</v>
      </c>
      <c r="F849" s="16" t="s">
        <v>2648</v>
      </c>
      <c r="G849" s="15">
        <v>0.723</v>
      </c>
      <c r="H849" s="15"/>
      <c r="I849" s="20">
        <f t="shared" si="40"/>
        <v>25.305</v>
      </c>
      <c r="J849" s="20">
        <f t="shared" si="41"/>
        <v>7.2299999999999995</v>
      </c>
      <c r="K849" s="21">
        <f t="shared" si="39"/>
        <v>18.075</v>
      </c>
      <c r="L849" s="15"/>
      <c r="M849" s="11"/>
    </row>
    <row r="850" spans="1:13" ht="15" customHeight="1">
      <c r="A850" s="11">
        <v>846</v>
      </c>
      <c r="B850" s="15" t="s">
        <v>2478</v>
      </c>
      <c r="C850" s="15" t="s">
        <v>2562</v>
      </c>
      <c r="D850" s="15" t="s">
        <v>1506</v>
      </c>
      <c r="E850" s="15" t="s">
        <v>2649</v>
      </c>
      <c r="F850" s="16" t="s">
        <v>2650</v>
      </c>
      <c r="G850" s="15">
        <v>0.861</v>
      </c>
      <c r="H850" s="15"/>
      <c r="I850" s="20">
        <f t="shared" si="40"/>
        <v>30.134999999999998</v>
      </c>
      <c r="J850" s="20">
        <f t="shared" si="41"/>
        <v>8.61</v>
      </c>
      <c r="K850" s="21">
        <f t="shared" si="39"/>
        <v>21.525</v>
      </c>
      <c r="L850" s="15" t="s">
        <v>2651</v>
      </c>
      <c r="M850" s="11"/>
    </row>
    <row r="851" spans="1:13" ht="15" customHeight="1">
      <c r="A851" s="11">
        <v>847</v>
      </c>
      <c r="B851" s="15" t="s">
        <v>2478</v>
      </c>
      <c r="C851" s="15" t="s">
        <v>2562</v>
      </c>
      <c r="D851" s="15" t="s">
        <v>1506</v>
      </c>
      <c r="E851" s="15" t="s">
        <v>2652</v>
      </c>
      <c r="F851" s="16" t="s">
        <v>2653</v>
      </c>
      <c r="G851" s="15">
        <v>0.423</v>
      </c>
      <c r="H851" s="15"/>
      <c r="I851" s="20">
        <f t="shared" si="40"/>
        <v>14.805</v>
      </c>
      <c r="J851" s="20">
        <f t="shared" si="41"/>
        <v>4.2299999999999995</v>
      </c>
      <c r="K851" s="21">
        <f t="shared" si="39"/>
        <v>10.575</v>
      </c>
      <c r="L851" s="15" t="s">
        <v>2654</v>
      </c>
      <c r="M851" s="11"/>
    </row>
    <row r="852" spans="1:13" ht="15" customHeight="1">
      <c r="A852" s="11">
        <v>848</v>
      </c>
      <c r="B852" s="15" t="s">
        <v>2478</v>
      </c>
      <c r="C852" s="15" t="s">
        <v>2562</v>
      </c>
      <c r="D852" s="15" t="s">
        <v>2655</v>
      </c>
      <c r="E852" s="15" t="s">
        <v>2656</v>
      </c>
      <c r="F852" s="16" t="s">
        <v>2657</v>
      </c>
      <c r="G852" s="15">
        <v>0.779</v>
      </c>
      <c r="H852" s="15"/>
      <c r="I852" s="20">
        <f t="shared" si="40"/>
        <v>27.265</v>
      </c>
      <c r="J852" s="20">
        <f t="shared" si="41"/>
        <v>7.79</v>
      </c>
      <c r="K852" s="21">
        <f t="shared" si="39"/>
        <v>19.475</v>
      </c>
      <c r="L852" s="15" t="s">
        <v>2658</v>
      </c>
      <c r="M852" s="11"/>
    </row>
    <row r="853" spans="1:13" ht="15" customHeight="1">
      <c r="A853" s="11">
        <v>849</v>
      </c>
      <c r="B853" s="15" t="s">
        <v>2478</v>
      </c>
      <c r="C853" s="15" t="s">
        <v>2659</v>
      </c>
      <c r="D853" s="15" t="s">
        <v>2660</v>
      </c>
      <c r="E853" s="15" t="s">
        <v>2661</v>
      </c>
      <c r="F853" s="16" t="s">
        <v>2662</v>
      </c>
      <c r="G853" s="15">
        <v>1.992</v>
      </c>
      <c r="H853" s="15"/>
      <c r="I853" s="20">
        <f t="shared" si="40"/>
        <v>69.72</v>
      </c>
      <c r="J853" s="20">
        <f t="shared" si="41"/>
        <v>19.92</v>
      </c>
      <c r="K853" s="21">
        <f t="shared" si="39"/>
        <v>49.8</v>
      </c>
      <c r="L853" s="15" t="s">
        <v>2663</v>
      </c>
      <c r="M853" s="11"/>
    </row>
    <row r="854" spans="1:13" ht="15" customHeight="1">
      <c r="A854" s="11">
        <v>850</v>
      </c>
      <c r="B854" s="15" t="s">
        <v>2478</v>
      </c>
      <c r="C854" s="15" t="s">
        <v>2659</v>
      </c>
      <c r="D854" s="15" t="s">
        <v>2664</v>
      </c>
      <c r="E854" s="15" t="s">
        <v>2665</v>
      </c>
      <c r="F854" s="16" t="s">
        <v>2666</v>
      </c>
      <c r="G854" s="15">
        <v>0.77</v>
      </c>
      <c r="H854" s="15"/>
      <c r="I854" s="20">
        <f t="shared" si="40"/>
        <v>26.95</v>
      </c>
      <c r="J854" s="20">
        <f t="shared" si="41"/>
        <v>7.7</v>
      </c>
      <c r="K854" s="21">
        <f t="shared" si="39"/>
        <v>19.25</v>
      </c>
      <c r="L854" s="15" t="s">
        <v>2667</v>
      </c>
      <c r="M854" s="11"/>
    </row>
    <row r="855" spans="1:13" ht="15" customHeight="1">
      <c r="A855" s="11">
        <v>851</v>
      </c>
      <c r="B855" s="15" t="s">
        <v>2478</v>
      </c>
      <c r="C855" s="15" t="s">
        <v>2659</v>
      </c>
      <c r="D855" s="15" t="s">
        <v>2664</v>
      </c>
      <c r="E855" s="15" t="s">
        <v>2668</v>
      </c>
      <c r="F855" s="16" t="s">
        <v>2669</v>
      </c>
      <c r="G855" s="15">
        <v>0.306</v>
      </c>
      <c r="H855" s="15"/>
      <c r="I855" s="20">
        <f t="shared" si="40"/>
        <v>10.709999999999999</v>
      </c>
      <c r="J855" s="20">
        <f t="shared" si="41"/>
        <v>3.06</v>
      </c>
      <c r="K855" s="21">
        <f t="shared" si="39"/>
        <v>7.649999999999999</v>
      </c>
      <c r="L855" s="15" t="s">
        <v>2670</v>
      </c>
      <c r="M855" s="11"/>
    </row>
    <row r="856" spans="1:13" ht="15" customHeight="1">
      <c r="A856" s="11">
        <v>852</v>
      </c>
      <c r="B856" s="15" t="s">
        <v>2478</v>
      </c>
      <c r="C856" s="15" t="s">
        <v>2659</v>
      </c>
      <c r="D856" s="15" t="s">
        <v>2664</v>
      </c>
      <c r="E856" s="15" t="s">
        <v>2671</v>
      </c>
      <c r="F856" s="16" t="s">
        <v>2672</v>
      </c>
      <c r="G856" s="15">
        <v>0.908</v>
      </c>
      <c r="H856" s="15"/>
      <c r="I856" s="20">
        <f t="shared" si="40"/>
        <v>31.78</v>
      </c>
      <c r="J856" s="20">
        <f t="shared" si="41"/>
        <v>9.08</v>
      </c>
      <c r="K856" s="21">
        <f t="shared" si="39"/>
        <v>22.700000000000003</v>
      </c>
      <c r="L856" s="15" t="s">
        <v>2673</v>
      </c>
      <c r="M856" s="11"/>
    </row>
    <row r="857" spans="1:13" ht="15" customHeight="1">
      <c r="A857" s="11">
        <v>853</v>
      </c>
      <c r="B857" s="15" t="s">
        <v>2478</v>
      </c>
      <c r="C857" s="15" t="s">
        <v>2659</v>
      </c>
      <c r="D857" s="15" t="s">
        <v>2664</v>
      </c>
      <c r="E857" s="15" t="s">
        <v>2674</v>
      </c>
      <c r="F857" s="16" t="s">
        <v>2675</v>
      </c>
      <c r="G857" s="15">
        <v>0.939</v>
      </c>
      <c r="H857" s="15"/>
      <c r="I857" s="20">
        <f t="shared" si="40"/>
        <v>32.864999999999995</v>
      </c>
      <c r="J857" s="20">
        <f t="shared" si="41"/>
        <v>9.389999999999999</v>
      </c>
      <c r="K857" s="21">
        <f t="shared" si="39"/>
        <v>23.474999999999994</v>
      </c>
      <c r="L857" s="15" t="s">
        <v>2676</v>
      </c>
      <c r="M857" s="11"/>
    </row>
    <row r="858" spans="1:13" ht="15" customHeight="1">
      <c r="A858" s="11">
        <v>854</v>
      </c>
      <c r="B858" s="15" t="s">
        <v>2478</v>
      </c>
      <c r="C858" s="15" t="s">
        <v>2659</v>
      </c>
      <c r="D858" s="15" t="s">
        <v>2664</v>
      </c>
      <c r="E858" s="15" t="s">
        <v>2677</v>
      </c>
      <c r="F858" s="16" t="s">
        <v>2678</v>
      </c>
      <c r="G858" s="15">
        <v>0.768</v>
      </c>
      <c r="H858" s="15"/>
      <c r="I858" s="20">
        <f t="shared" si="40"/>
        <v>26.88</v>
      </c>
      <c r="J858" s="20">
        <f t="shared" si="41"/>
        <v>7.68</v>
      </c>
      <c r="K858" s="21">
        <f t="shared" si="39"/>
        <v>19.2</v>
      </c>
      <c r="L858" s="15" t="s">
        <v>2679</v>
      </c>
      <c r="M858" s="11"/>
    </row>
    <row r="859" spans="1:13" ht="15" customHeight="1">
      <c r="A859" s="11">
        <v>855</v>
      </c>
      <c r="B859" s="15" t="s">
        <v>2478</v>
      </c>
      <c r="C859" s="15" t="s">
        <v>2659</v>
      </c>
      <c r="D859" s="15" t="s">
        <v>2664</v>
      </c>
      <c r="E859" s="15" t="s">
        <v>2680</v>
      </c>
      <c r="F859" s="16" t="s">
        <v>2681</v>
      </c>
      <c r="G859" s="15">
        <v>0.381</v>
      </c>
      <c r="H859" s="15"/>
      <c r="I859" s="20">
        <f t="shared" si="40"/>
        <v>13.335</v>
      </c>
      <c r="J859" s="20">
        <f t="shared" si="41"/>
        <v>3.81</v>
      </c>
      <c r="K859" s="21">
        <f t="shared" si="39"/>
        <v>9.525</v>
      </c>
      <c r="L859" s="15" t="s">
        <v>2682</v>
      </c>
      <c r="M859" s="11"/>
    </row>
    <row r="860" spans="1:13" ht="15" customHeight="1">
      <c r="A860" s="11">
        <v>856</v>
      </c>
      <c r="B860" s="15" t="s">
        <v>2478</v>
      </c>
      <c r="C860" s="15" t="s">
        <v>2659</v>
      </c>
      <c r="D860" s="15" t="s">
        <v>2664</v>
      </c>
      <c r="E860" s="15" t="s">
        <v>2683</v>
      </c>
      <c r="F860" s="16" t="s">
        <v>2684</v>
      </c>
      <c r="G860" s="15">
        <v>0.651</v>
      </c>
      <c r="H860" s="15"/>
      <c r="I860" s="20">
        <f t="shared" si="40"/>
        <v>22.785</v>
      </c>
      <c r="J860" s="20">
        <f t="shared" si="41"/>
        <v>6.51</v>
      </c>
      <c r="K860" s="21">
        <f t="shared" si="39"/>
        <v>16.275</v>
      </c>
      <c r="L860" s="15" t="s">
        <v>2685</v>
      </c>
      <c r="M860" s="11"/>
    </row>
    <row r="861" spans="1:13" ht="15" customHeight="1">
      <c r="A861" s="11">
        <v>857</v>
      </c>
      <c r="B861" s="15" t="s">
        <v>2478</v>
      </c>
      <c r="C861" s="15" t="s">
        <v>2686</v>
      </c>
      <c r="D861" s="15" t="s">
        <v>2687</v>
      </c>
      <c r="E861" s="15" t="s">
        <v>2688</v>
      </c>
      <c r="F861" s="16" t="s">
        <v>2689</v>
      </c>
      <c r="G861" s="15">
        <v>0.526</v>
      </c>
      <c r="H861" s="15"/>
      <c r="I861" s="20">
        <f t="shared" si="40"/>
        <v>18.41</v>
      </c>
      <c r="J861" s="20">
        <f t="shared" si="41"/>
        <v>5.26</v>
      </c>
      <c r="K861" s="21">
        <f t="shared" si="39"/>
        <v>13.15</v>
      </c>
      <c r="L861" s="15" t="s">
        <v>2690</v>
      </c>
      <c r="M861" s="11"/>
    </row>
    <row r="862" spans="1:13" ht="15" customHeight="1">
      <c r="A862" s="11">
        <v>858</v>
      </c>
      <c r="B862" s="15" t="s">
        <v>2478</v>
      </c>
      <c r="C862" s="15" t="s">
        <v>2686</v>
      </c>
      <c r="D862" s="15" t="s">
        <v>2687</v>
      </c>
      <c r="E862" s="15" t="s">
        <v>244</v>
      </c>
      <c r="F862" s="16" t="s">
        <v>2691</v>
      </c>
      <c r="G862" s="15">
        <v>0.171</v>
      </c>
      <c r="H862" s="15"/>
      <c r="I862" s="20">
        <f t="shared" si="40"/>
        <v>5.985</v>
      </c>
      <c r="J862" s="20">
        <f t="shared" si="41"/>
        <v>1.7100000000000002</v>
      </c>
      <c r="K862" s="21">
        <f t="shared" si="39"/>
        <v>4.275</v>
      </c>
      <c r="L862" s="15" t="s">
        <v>2692</v>
      </c>
      <c r="M862" s="11"/>
    </row>
    <row r="863" spans="1:13" ht="15" customHeight="1">
      <c r="A863" s="11">
        <v>859</v>
      </c>
      <c r="B863" s="15" t="s">
        <v>2478</v>
      </c>
      <c r="C863" s="15" t="s">
        <v>2686</v>
      </c>
      <c r="D863" s="15" t="s">
        <v>2687</v>
      </c>
      <c r="E863" s="15" t="s">
        <v>2693</v>
      </c>
      <c r="F863" s="16" t="s">
        <v>2694</v>
      </c>
      <c r="G863" s="15">
        <v>1.868</v>
      </c>
      <c r="H863" s="15"/>
      <c r="I863" s="20">
        <f t="shared" si="40"/>
        <v>65.38000000000001</v>
      </c>
      <c r="J863" s="20">
        <f t="shared" si="41"/>
        <v>18.68</v>
      </c>
      <c r="K863" s="21">
        <f t="shared" si="39"/>
        <v>46.70000000000001</v>
      </c>
      <c r="L863" s="15" t="s">
        <v>2695</v>
      </c>
      <c r="M863" s="11"/>
    </row>
    <row r="864" spans="1:13" ht="15" customHeight="1">
      <c r="A864" s="11">
        <v>860</v>
      </c>
      <c r="B864" s="15" t="s">
        <v>2478</v>
      </c>
      <c r="C864" s="15" t="s">
        <v>2686</v>
      </c>
      <c r="D864" s="15" t="s">
        <v>2687</v>
      </c>
      <c r="E864" s="15" t="s">
        <v>2696</v>
      </c>
      <c r="F864" s="16" t="s">
        <v>2697</v>
      </c>
      <c r="G864" s="15">
        <v>1.082</v>
      </c>
      <c r="H864" s="15"/>
      <c r="I864" s="20">
        <f t="shared" si="40"/>
        <v>37.870000000000005</v>
      </c>
      <c r="J864" s="20">
        <f t="shared" si="41"/>
        <v>10.82</v>
      </c>
      <c r="K864" s="21">
        <f t="shared" si="39"/>
        <v>27.050000000000004</v>
      </c>
      <c r="L864" s="15" t="s">
        <v>2698</v>
      </c>
      <c r="M864" s="11"/>
    </row>
    <row r="865" spans="1:13" ht="15" customHeight="1">
      <c r="A865" s="11">
        <v>861</v>
      </c>
      <c r="B865" s="15" t="s">
        <v>2478</v>
      </c>
      <c r="C865" s="15" t="s">
        <v>2686</v>
      </c>
      <c r="D865" s="15" t="s">
        <v>617</v>
      </c>
      <c r="E865" s="15" t="s">
        <v>2699</v>
      </c>
      <c r="F865" s="16" t="s">
        <v>2700</v>
      </c>
      <c r="G865" s="15">
        <v>0.865</v>
      </c>
      <c r="H865" s="15"/>
      <c r="I865" s="20">
        <f t="shared" si="40"/>
        <v>30.275</v>
      </c>
      <c r="J865" s="20">
        <f t="shared" si="41"/>
        <v>8.65</v>
      </c>
      <c r="K865" s="21">
        <f t="shared" si="39"/>
        <v>21.625</v>
      </c>
      <c r="L865" s="15" t="s">
        <v>2701</v>
      </c>
      <c r="M865" s="11"/>
    </row>
    <row r="866" spans="1:13" ht="15" customHeight="1">
      <c r="A866" s="11">
        <v>862</v>
      </c>
      <c r="B866" s="15" t="s">
        <v>2478</v>
      </c>
      <c r="C866" s="15" t="s">
        <v>2686</v>
      </c>
      <c r="D866" s="15" t="s">
        <v>617</v>
      </c>
      <c r="E866" s="15" t="s">
        <v>2702</v>
      </c>
      <c r="F866" s="16" t="s">
        <v>2703</v>
      </c>
      <c r="G866" s="15">
        <v>0.669</v>
      </c>
      <c r="H866" s="15"/>
      <c r="I866" s="20">
        <f t="shared" si="40"/>
        <v>23.415000000000003</v>
      </c>
      <c r="J866" s="20">
        <f t="shared" si="41"/>
        <v>6.69</v>
      </c>
      <c r="K866" s="21">
        <f t="shared" si="39"/>
        <v>16.725</v>
      </c>
      <c r="L866" s="15" t="s">
        <v>2704</v>
      </c>
      <c r="M866" s="11"/>
    </row>
    <row r="867" spans="1:13" ht="15" customHeight="1">
      <c r="A867" s="11">
        <v>863</v>
      </c>
      <c r="B867" s="15" t="s">
        <v>2478</v>
      </c>
      <c r="C867" s="15" t="s">
        <v>2705</v>
      </c>
      <c r="D867" s="15" t="s">
        <v>2706</v>
      </c>
      <c r="E867" s="15" t="s">
        <v>2707</v>
      </c>
      <c r="F867" s="16" t="s">
        <v>2708</v>
      </c>
      <c r="G867" s="15">
        <v>1.289</v>
      </c>
      <c r="H867" s="15"/>
      <c r="I867" s="20">
        <f t="shared" si="40"/>
        <v>45.114999999999995</v>
      </c>
      <c r="J867" s="20">
        <f t="shared" si="41"/>
        <v>12.889999999999999</v>
      </c>
      <c r="K867" s="21">
        <f t="shared" si="39"/>
        <v>32.224999999999994</v>
      </c>
      <c r="L867" s="15" t="s">
        <v>2709</v>
      </c>
      <c r="M867" s="11"/>
    </row>
    <row r="868" spans="1:13" ht="15" customHeight="1">
      <c r="A868" s="11">
        <v>864</v>
      </c>
      <c r="B868" s="15" t="s">
        <v>2478</v>
      </c>
      <c r="C868" s="15" t="s">
        <v>2705</v>
      </c>
      <c r="D868" s="15" t="s">
        <v>2706</v>
      </c>
      <c r="E868" s="15" t="s">
        <v>2710</v>
      </c>
      <c r="F868" s="16" t="s">
        <v>2711</v>
      </c>
      <c r="G868" s="15">
        <v>0.647</v>
      </c>
      <c r="H868" s="15"/>
      <c r="I868" s="20">
        <f t="shared" si="40"/>
        <v>22.645</v>
      </c>
      <c r="J868" s="20">
        <f t="shared" si="41"/>
        <v>6.470000000000001</v>
      </c>
      <c r="K868" s="21">
        <f t="shared" si="39"/>
        <v>16.174999999999997</v>
      </c>
      <c r="L868" s="15" t="s">
        <v>2712</v>
      </c>
      <c r="M868" s="11"/>
    </row>
    <row r="869" spans="1:13" ht="15" customHeight="1">
      <c r="A869" s="11">
        <v>865</v>
      </c>
      <c r="B869" s="15" t="s">
        <v>2478</v>
      </c>
      <c r="C869" s="15" t="s">
        <v>2705</v>
      </c>
      <c r="D869" s="15" t="s">
        <v>2706</v>
      </c>
      <c r="E869" s="15" t="s">
        <v>2713</v>
      </c>
      <c r="F869" s="16" t="s">
        <v>2714</v>
      </c>
      <c r="G869" s="15">
        <v>1.07</v>
      </c>
      <c r="H869" s="15"/>
      <c r="I869" s="20">
        <f t="shared" si="40"/>
        <v>37.45</v>
      </c>
      <c r="J869" s="20">
        <f t="shared" si="41"/>
        <v>10.700000000000001</v>
      </c>
      <c r="K869" s="21">
        <f t="shared" si="39"/>
        <v>26.75</v>
      </c>
      <c r="L869" s="15" t="s">
        <v>2715</v>
      </c>
      <c r="M869" s="11"/>
    </row>
    <row r="870" spans="1:13" ht="15" customHeight="1">
      <c r="A870" s="11">
        <v>866</v>
      </c>
      <c r="B870" s="15" t="s">
        <v>2478</v>
      </c>
      <c r="C870" s="15" t="s">
        <v>2705</v>
      </c>
      <c r="D870" s="15" t="s">
        <v>2716</v>
      </c>
      <c r="E870" s="15" t="s">
        <v>244</v>
      </c>
      <c r="F870" s="16"/>
      <c r="G870" s="15">
        <v>0.139</v>
      </c>
      <c r="H870" s="15"/>
      <c r="I870" s="20">
        <f t="shared" si="40"/>
        <v>4.865</v>
      </c>
      <c r="J870" s="20">
        <f t="shared" si="41"/>
        <v>1.3900000000000001</v>
      </c>
      <c r="K870" s="21">
        <f t="shared" si="39"/>
        <v>3.475</v>
      </c>
      <c r="L870" s="15" t="s">
        <v>2717</v>
      </c>
      <c r="M870" s="11"/>
    </row>
    <row r="871" spans="1:13" ht="15" customHeight="1">
      <c r="A871" s="11">
        <v>867</v>
      </c>
      <c r="B871" s="15" t="s">
        <v>2478</v>
      </c>
      <c r="C871" s="15" t="s">
        <v>2705</v>
      </c>
      <c r="D871" s="15" t="s">
        <v>2716</v>
      </c>
      <c r="E871" s="15" t="s">
        <v>2718</v>
      </c>
      <c r="F871" s="16" t="s">
        <v>2719</v>
      </c>
      <c r="G871" s="15">
        <v>0.957</v>
      </c>
      <c r="H871" s="15"/>
      <c r="I871" s="20">
        <f t="shared" si="40"/>
        <v>33.495</v>
      </c>
      <c r="J871" s="20">
        <f t="shared" si="41"/>
        <v>9.57</v>
      </c>
      <c r="K871" s="21">
        <f t="shared" si="39"/>
        <v>23.924999999999997</v>
      </c>
      <c r="L871" s="15" t="s">
        <v>2717</v>
      </c>
      <c r="M871" s="11"/>
    </row>
    <row r="872" spans="1:13" ht="15" customHeight="1">
      <c r="A872" s="11">
        <v>868</v>
      </c>
      <c r="B872" s="15" t="s">
        <v>2478</v>
      </c>
      <c r="C872" s="15" t="s">
        <v>2705</v>
      </c>
      <c r="D872" s="15" t="s">
        <v>2716</v>
      </c>
      <c r="E872" s="15" t="s">
        <v>2720</v>
      </c>
      <c r="F872" s="16" t="s">
        <v>2721</v>
      </c>
      <c r="G872" s="15">
        <v>1.002</v>
      </c>
      <c r="H872" s="15"/>
      <c r="I872" s="20">
        <f t="shared" si="40"/>
        <v>35.07</v>
      </c>
      <c r="J872" s="20">
        <f t="shared" si="41"/>
        <v>10.02</v>
      </c>
      <c r="K872" s="21">
        <f t="shared" si="39"/>
        <v>25.05</v>
      </c>
      <c r="L872" s="15" t="s">
        <v>2722</v>
      </c>
      <c r="M872" s="11"/>
    </row>
    <row r="873" spans="1:13" ht="15" customHeight="1">
      <c r="A873" s="11">
        <v>869</v>
      </c>
      <c r="B873" s="15" t="s">
        <v>2478</v>
      </c>
      <c r="C873" s="15" t="s">
        <v>2705</v>
      </c>
      <c r="D873" s="15" t="s">
        <v>2723</v>
      </c>
      <c r="E873" s="15" t="s">
        <v>2724</v>
      </c>
      <c r="F873" s="16" t="s">
        <v>2725</v>
      </c>
      <c r="G873" s="15">
        <v>2.576</v>
      </c>
      <c r="H873" s="15"/>
      <c r="I873" s="20">
        <f t="shared" si="40"/>
        <v>90.16</v>
      </c>
      <c r="J873" s="20">
        <f t="shared" si="41"/>
        <v>25.76</v>
      </c>
      <c r="K873" s="21">
        <f t="shared" si="39"/>
        <v>64.39999999999999</v>
      </c>
      <c r="L873" s="15" t="s">
        <v>2726</v>
      </c>
      <c r="M873" s="11"/>
    </row>
    <row r="874" spans="1:13" ht="15" customHeight="1">
      <c r="A874" s="11">
        <v>870</v>
      </c>
      <c r="B874" s="15" t="s">
        <v>2478</v>
      </c>
      <c r="C874" s="15" t="s">
        <v>2705</v>
      </c>
      <c r="D874" s="15" t="s">
        <v>2723</v>
      </c>
      <c r="E874" s="15" t="s">
        <v>2727</v>
      </c>
      <c r="F874" s="16" t="s">
        <v>2728</v>
      </c>
      <c r="G874" s="15">
        <v>0.551</v>
      </c>
      <c r="H874" s="15"/>
      <c r="I874" s="20">
        <f t="shared" si="40"/>
        <v>19.285</v>
      </c>
      <c r="J874" s="20">
        <f t="shared" si="41"/>
        <v>5.510000000000001</v>
      </c>
      <c r="K874" s="21">
        <f t="shared" si="39"/>
        <v>13.774999999999999</v>
      </c>
      <c r="L874" s="15" t="s">
        <v>2729</v>
      </c>
      <c r="M874" s="11"/>
    </row>
    <row r="875" spans="1:13" ht="15" customHeight="1">
      <c r="A875" s="11">
        <v>871</v>
      </c>
      <c r="B875" s="15" t="s">
        <v>2478</v>
      </c>
      <c r="C875" s="15" t="s">
        <v>2705</v>
      </c>
      <c r="D875" s="15" t="s">
        <v>2730</v>
      </c>
      <c r="E875" s="15" t="s">
        <v>2731</v>
      </c>
      <c r="F875" s="16" t="s">
        <v>2732</v>
      </c>
      <c r="G875" s="15">
        <v>0.754</v>
      </c>
      <c r="H875" s="15"/>
      <c r="I875" s="20">
        <f t="shared" si="40"/>
        <v>26.39</v>
      </c>
      <c r="J875" s="20">
        <f t="shared" si="41"/>
        <v>7.54</v>
      </c>
      <c r="K875" s="21">
        <f t="shared" si="39"/>
        <v>18.85</v>
      </c>
      <c r="L875" s="15" t="s">
        <v>2733</v>
      </c>
      <c r="M875" s="11"/>
    </row>
    <row r="876" spans="1:13" ht="15" customHeight="1">
      <c r="A876" s="11">
        <v>872</v>
      </c>
      <c r="B876" s="15" t="s">
        <v>2478</v>
      </c>
      <c r="C876" s="15" t="s">
        <v>2705</v>
      </c>
      <c r="D876" s="15" t="s">
        <v>2734</v>
      </c>
      <c r="E876" s="15" t="s">
        <v>2735</v>
      </c>
      <c r="F876" s="16" t="s">
        <v>2736</v>
      </c>
      <c r="G876" s="15">
        <v>0.424</v>
      </c>
      <c r="H876" s="15"/>
      <c r="I876" s="20">
        <f t="shared" si="40"/>
        <v>14.84</v>
      </c>
      <c r="J876" s="20">
        <f t="shared" si="41"/>
        <v>4.24</v>
      </c>
      <c r="K876" s="21">
        <f t="shared" si="39"/>
        <v>10.6</v>
      </c>
      <c r="L876" s="15" t="s">
        <v>2737</v>
      </c>
      <c r="M876" s="11"/>
    </row>
    <row r="877" spans="1:13" ht="15" customHeight="1">
      <c r="A877" s="11">
        <v>873</v>
      </c>
      <c r="B877" s="15" t="s">
        <v>2478</v>
      </c>
      <c r="C877" s="15" t="s">
        <v>2705</v>
      </c>
      <c r="D877" s="15" t="s">
        <v>2738</v>
      </c>
      <c r="E877" s="15" t="s">
        <v>2739</v>
      </c>
      <c r="F877" s="16"/>
      <c r="G877" s="15">
        <v>0.436</v>
      </c>
      <c r="H877" s="15"/>
      <c r="I877" s="20">
        <f t="shared" si="40"/>
        <v>15.26</v>
      </c>
      <c r="J877" s="20">
        <f t="shared" si="41"/>
        <v>4.36</v>
      </c>
      <c r="K877" s="21">
        <f t="shared" si="39"/>
        <v>10.899999999999999</v>
      </c>
      <c r="L877" s="15" t="s">
        <v>2740</v>
      </c>
      <c r="M877" s="11"/>
    </row>
    <row r="878" spans="1:13" ht="15" customHeight="1">
      <c r="A878" s="11">
        <v>874</v>
      </c>
      <c r="B878" s="15" t="s">
        <v>2478</v>
      </c>
      <c r="C878" s="15" t="s">
        <v>2705</v>
      </c>
      <c r="D878" s="15" t="s">
        <v>2738</v>
      </c>
      <c r="E878" s="15" t="s">
        <v>2741</v>
      </c>
      <c r="F878" s="16" t="s">
        <v>2742</v>
      </c>
      <c r="G878" s="15">
        <v>1</v>
      </c>
      <c r="H878" s="15"/>
      <c r="I878" s="20">
        <f t="shared" si="40"/>
        <v>35</v>
      </c>
      <c r="J878" s="20">
        <f t="shared" si="41"/>
        <v>10</v>
      </c>
      <c r="K878" s="21">
        <f t="shared" si="39"/>
        <v>25</v>
      </c>
      <c r="L878" s="15" t="s">
        <v>2743</v>
      </c>
      <c r="M878" s="11"/>
    </row>
    <row r="879" spans="1:13" ht="15" customHeight="1">
      <c r="A879" s="11">
        <v>875</v>
      </c>
      <c r="B879" s="15" t="s">
        <v>2478</v>
      </c>
      <c r="C879" s="15" t="s">
        <v>2705</v>
      </c>
      <c r="D879" s="15" t="s">
        <v>2738</v>
      </c>
      <c r="E879" s="15" t="s">
        <v>2744</v>
      </c>
      <c r="F879" s="16" t="s">
        <v>2745</v>
      </c>
      <c r="G879" s="15">
        <v>0.694</v>
      </c>
      <c r="H879" s="15"/>
      <c r="I879" s="20">
        <f t="shared" si="40"/>
        <v>24.29</v>
      </c>
      <c r="J879" s="20">
        <f t="shared" si="41"/>
        <v>6.9399999999999995</v>
      </c>
      <c r="K879" s="21">
        <f t="shared" si="39"/>
        <v>17.35</v>
      </c>
      <c r="L879" s="15" t="s">
        <v>2746</v>
      </c>
      <c r="M879" s="11"/>
    </row>
    <row r="880" spans="1:13" ht="15" customHeight="1">
      <c r="A880" s="11">
        <v>876</v>
      </c>
      <c r="B880" s="15" t="s">
        <v>2478</v>
      </c>
      <c r="C880" s="15" t="s">
        <v>2705</v>
      </c>
      <c r="D880" s="15" t="s">
        <v>2747</v>
      </c>
      <c r="E880" s="15" t="s">
        <v>2748</v>
      </c>
      <c r="F880" s="16" t="s">
        <v>2749</v>
      </c>
      <c r="G880" s="15">
        <v>1.13</v>
      </c>
      <c r="H880" s="15"/>
      <c r="I880" s="20">
        <f t="shared" si="40"/>
        <v>39.55</v>
      </c>
      <c r="J880" s="20">
        <f t="shared" si="41"/>
        <v>11.299999999999999</v>
      </c>
      <c r="K880" s="21">
        <f t="shared" si="39"/>
        <v>28.25</v>
      </c>
      <c r="L880" s="15" t="s">
        <v>2750</v>
      </c>
      <c r="M880" s="11"/>
    </row>
    <row r="881" spans="1:13" ht="15" customHeight="1">
      <c r="A881" s="11">
        <v>877</v>
      </c>
      <c r="B881" s="15" t="s">
        <v>2478</v>
      </c>
      <c r="C881" s="15" t="s">
        <v>2705</v>
      </c>
      <c r="D881" s="15" t="s">
        <v>2747</v>
      </c>
      <c r="E881" s="15" t="s">
        <v>2751</v>
      </c>
      <c r="F881" s="16" t="s">
        <v>2752</v>
      </c>
      <c r="G881" s="15">
        <v>1.35</v>
      </c>
      <c r="H881" s="15"/>
      <c r="I881" s="20">
        <f t="shared" si="40"/>
        <v>47.25</v>
      </c>
      <c r="J881" s="20">
        <f t="shared" si="41"/>
        <v>13.5</v>
      </c>
      <c r="K881" s="21">
        <f t="shared" si="39"/>
        <v>33.75</v>
      </c>
      <c r="L881" s="15" t="s">
        <v>2753</v>
      </c>
      <c r="M881" s="11"/>
    </row>
    <row r="882" spans="1:13" ht="15" customHeight="1">
      <c r="A882" s="11">
        <v>878</v>
      </c>
      <c r="B882" s="15" t="s">
        <v>2478</v>
      </c>
      <c r="C882" s="15" t="s">
        <v>2705</v>
      </c>
      <c r="D882" s="15" t="s">
        <v>2747</v>
      </c>
      <c r="E882" s="15" t="s">
        <v>2754</v>
      </c>
      <c r="F882" s="16" t="s">
        <v>2755</v>
      </c>
      <c r="G882" s="15">
        <v>1.043</v>
      </c>
      <c r="H882" s="15"/>
      <c r="I882" s="20">
        <f t="shared" si="40"/>
        <v>36.504999999999995</v>
      </c>
      <c r="J882" s="20">
        <f t="shared" si="41"/>
        <v>10.43</v>
      </c>
      <c r="K882" s="21">
        <f t="shared" si="39"/>
        <v>26.074999999999996</v>
      </c>
      <c r="L882" s="15" t="s">
        <v>2756</v>
      </c>
      <c r="M882" s="11"/>
    </row>
    <row r="883" spans="1:13" ht="15" customHeight="1">
      <c r="A883" s="11">
        <v>879</v>
      </c>
      <c r="B883" s="15" t="s">
        <v>2478</v>
      </c>
      <c r="C883" s="15" t="s">
        <v>2705</v>
      </c>
      <c r="D883" s="15" t="s">
        <v>2757</v>
      </c>
      <c r="E883" s="15" t="s">
        <v>2758</v>
      </c>
      <c r="F883" s="16" t="s">
        <v>2759</v>
      </c>
      <c r="G883" s="15">
        <v>2.334</v>
      </c>
      <c r="H883" s="15"/>
      <c r="I883" s="20">
        <f t="shared" si="40"/>
        <v>81.69</v>
      </c>
      <c r="J883" s="20">
        <f t="shared" si="41"/>
        <v>23.34</v>
      </c>
      <c r="K883" s="21">
        <f t="shared" si="39"/>
        <v>58.349999999999994</v>
      </c>
      <c r="L883" s="15"/>
      <c r="M883" s="11"/>
    </row>
    <row r="884" spans="1:13" ht="15" customHeight="1">
      <c r="A884" s="11">
        <v>880</v>
      </c>
      <c r="B884" s="15" t="s">
        <v>2478</v>
      </c>
      <c r="C884" s="15" t="s">
        <v>2705</v>
      </c>
      <c r="D884" s="15" t="s">
        <v>2757</v>
      </c>
      <c r="E884" s="15" t="s">
        <v>2760</v>
      </c>
      <c r="F884" s="16" t="s">
        <v>2761</v>
      </c>
      <c r="G884" s="15">
        <v>0.426</v>
      </c>
      <c r="H884" s="15"/>
      <c r="I884" s="20">
        <f t="shared" si="40"/>
        <v>14.91</v>
      </c>
      <c r="J884" s="20">
        <f t="shared" si="41"/>
        <v>4.26</v>
      </c>
      <c r="K884" s="21">
        <f t="shared" si="39"/>
        <v>10.65</v>
      </c>
      <c r="L884" s="15" t="s">
        <v>2762</v>
      </c>
      <c r="M884" s="11"/>
    </row>
    <row r="885" spans="1:13" ht="15" customHeight="1">
      <c r="A885" s="11">
        <v>881</v>
      </c>
      <c r="B885" s="15" t="s">
        <v>2478</v>
      </c>
      <c r="C885" s="15" t="s">
        <v>2705</v>
      </c>
      <c r="D885" s="15" t="s">
        <v>2763</v>
      </c>
      <c r="E885" s="15" t="s">
        <v>2764</v>
      </c>
      <c r="F885" s="16" t="s">
        <v>2765</v>
      </c>
      <c r="G885" s="15">
        <v>0.591</v>
      </c>
      <c r="H885" s="15"/>
      <c r="I885" s="20">
        <f t="shared" si="40"/>
        <v>20.685</v>
      </c>
      <c r="J885" s="20">
        <f t="shared" si="41"/>
        <v>5.91</v>
      </c>
      <c r="K885" s="21">
        <f t="shared" si="39"/>
        <v>14.774999999999999</v>
      </c>
      <c r="L885" s="15" t="s">
        <v>2766</v>
      </c>
      <c r="M885" s="11"/>
    </row>
    <row r="886" spans="1:13" ht="15" customHeight="1">
      <c r="A886" s="11">
        <v>882</v>
      </c>
      <c r="B886" s="15" t="s">
        <v>2478</v>
      </c>
      <c r="C886" s="15" t="s">
        <v>2705</v>
      </c>
      <c r="D886" s="15" t="s">
        <v>2763</v>
      </c>
      <c r="E886" s="15" t="s">
        <v>2767</v>
      </c>
      <c r="F886" s="16" t="s">
        <v>2768</v>
      </c>
      <c r="G886" s="15">
        <v>1.146</v>
      </c>
      <c r="H886" s="15"/>
      <c r="I886" s="20">
        <f t="shared" si="40"/>
        <v>40.11</v>
      </c>
      <c r="J886" s="20">
        <f t="shared" si="41"/>
        <v>11.459999999999999</v>
      </c>
      <c r="K886" s="21">
        <f t="shared" si="39"/>
        <v>28.65</v>
      </c>
      <c r="L886" s="15" t="s">
        <v>2769</v>
      </c>
      <c r="M886" s="11"/>
    </row>
    <row r="887" spans="1:13" ht="15" customHeight="1">
      <c r="A887" s="11">
        <v>883</v>
      </c>
      <c r="B887" s="15" t="s">
        <v>2478</v>
      </c>
      <c r="C887" s="15" t="s">
        <v>2705</v>
      </c>
      <c r="D887" s="15" t="s">
        <v>2763</v>
      </c>
      <c r="E887" s="15" t="s">
        <v>2770</v>
      </c>
      <c r="F887" s="16" t="s">
        <v>2771</v>
      </c>
      <c r="G887" s="15">
        <v>0.72</v>
      </c>
      <c r="H887" s="15"/>
      <c r="I887" s="20">
        <f t="shared" si="40"/>
        <v>25.2</v>
      </c>
      <c r="J887" s="20">
        <f t="shared" si="41"/>
        <v>7.199999999999999</v>
      </c>
      <c r="K887" s="21">
        <f t="shared" si="39"/>
        <v>18</v>
      </c>
      <c r="L887" s="15" t="s">
        <v>2772</v>
      </c>
      <c r="M887" s="11"/>
    </row>
    <row r="888" spans="1:13" ht="15" customHeight="1">
      <c r="A888" s="11">
        <v>884</v>
      </c>
      <c r="B888" s="15" t="s">
        <v>2478</v>
      </c>
      <c r="C888" s="15" t="s">
        <v>2705</v>
      </c>
      <c r="D888" s="15" t="s">
        <v>2773</v>
      </c>
      <c r="E888" s="15" t="s">
        <v>2774</v>
      </c>
      <c r="F888" s="16" t="s">
        <v>2775</v>
      </c>
      <c r="G888" s="15">
        <v>0.693</v>
      </c>
      <c r="H888" s="15"/>
      <c r="I888" s="20">
        <f t="shared" si="40"/>
        <v>24.255</v>
      </c>
      <c r="J888" s="20">
        <f t="shared" si="41"/>
        <v>6.93</v>
      </c>
      <c r="K888" s="21">
        <f t="shared" si="39"/>
        <v>17.325</v>
      </c>
      <c r="L888" s="15" t="s">
        <v>2776</v>
      </c>
      <c r="M888" s="11"/>
    </row>
    <row r="889" spans="1:13" ht="15" customHeight="1">
      <c r="A889" s="11">
        <v>885</v>
      </c>
      <c r="B889" s="15" t="s">
        <v>2478</v>
      </c>
      <c r="C889" s="15" t="s">
        <v>2705</v>
      </c>
      <c r="D889" s="15" t="s">
        <v>2777</v>
      </c>
      <c r="E889" s="15" t="s">
        <v>2778</v>
      </c>
      <c r="F889" s="16" t="s">
        <v>2779</v>
      </c>
      <c r="G889" s="15">
        <v>1.109</v>
      </c>
      <c r="H889" s="15"/>
      <c r="I889" s="20">
        <f t="shared" si="40"/>
        <v>38.815</v>
      </c>
      <c r="J889" s="20">
        <f t="shared" si="41"/>
        <v>11.09</v>
      </c>
      <c r="K889" s="21">
        <f t="shared" si="39"/>
        <v>27.724999999999998</v>
      </c>
      <c r="L889" s="15" t="s">
        <v>2780</v>
      </c>
      <c r="M889" s="11"/>
    </row>
    <row r="890" spans="1:13" ht="15" customHeight="1">
      <c r="A890" s="11">
        <v>886</v>
      </c>
      <c r="B890" s="15" t="s">
        <v>2478</v>
      </c>
      <c r="C890" s="15" t="s">
        <v>2781</v>
      </c>
      <c r="D890" s="15" t="s">
        <v>2782</v>
      </c>
      <c r="E890" s="15" t="s">
        <v>2783</v>
      </c>
      <c r="F890" s="16" t="s">
        <v>2784</v>
      </c>
      <c r="G890" s="15">
        <v>0.679</v>
      </c>
      <c r="H890" s="15"/>
      <c r="I890" s="20">
        <f t="shared" si="40"/>
        <v>23.765</v>
      </c>
      <c r="J890" s="20">
        <f t="shared" si="41"/>
        <v>6.790000000000001</v>
      </c>
      <c r="K890" s="21">
        <f t="shared" si="39"/>
        <v>16.975</v>
      </c>
      <c r="L890" s="15" t="s">
        <v>2785</v>
      </c>
      <c r="M890" s="11"/>
    </row>
    <row r="891" spans="1:13" ht="15" customHeight="1">
      <c r="A891" s="11">
        <v>887</v>
      </c>
      <c r="B891" s="15" t="s">
        <v>2478</v>
      </c>
      <c r="C891" s="15" t="s">
        <v>2781</v>
      </c>
      <c r="D891" s="15" t="s">
        <v>2786</v>
      </c>
      <c r="E891" s="15" t="s">
        <v>2787</v>
      </c>
      <c r="F891" s="16" t="s">
        <v>2788</v>
      </c>
      <c r="G891" s="15">
        <v>0.318</v>
      </c>
      <c r="H891" s="15"/>
      <c r="I891" s="20">
        <f t="shared" si="40"/>
        <v>11.13</v>
      </c>
      <c r="J891" s="20">
        <f t="shared" si="41"/>
        <v>3.18</v>
      </c>
      <c r="K891" s="21">
        <f t="shared" si="39"/>
        <v>7.950000000000001</v>
      </c>
      <c r="L891" s="15" t="s">
        <v>2789</v>
      </c>
      <c r="M891" s="11"/>
    </row>
    <row r="892" spans="1:13" ht="15" customHeight="1">
      <c r="A892" s="11">
        <v>888</v>
      </c>
      <c r="B892" s="15" t="s">
        <v>2478</v>
      </c>
      <c r="C892" s="15" t="s">
        <v>2781</v>
      </c>
      <c r="D892" s="15" t="s">
        <v>2790</v>
      </c>
      <c r="E892" s="15" t="s">
        <v>2791</v>
      </c>
      <c r="F892" s="16" t="s">
        <v>2792</v>
      </c>
      <c r="G892" s="15">
        <v>1.191</v>
      </c>
      <c r="H892" s="15"/>
      <c r="I892" s="20">
        <f t="shared" si="40"/>
        <v>41.685</v>
      </c>
      <c r="J892" s="20">
        <f t="shared" si="41"/>
        <v>11.91</v>
      </c>
      <c r="K892" s="21">
        <f t="shared" si="39"/>
        <v>29.775000000000002</v>
      </c>
      <c r="L892" s="15" t="s">
        <v>2793</v>
      </c>
      <c r="M892" s="11"/>
    </row>
    <row r="893" spans="1:13" ht="15" customHeight="1">
      <c r="A893" s="11">
        <v>889</v>
      </c>
      <c r="B893" s="15" t="s">
        <v>2478</v>
      </c>
      <c r="C893" s="15" t="s">
        <v>2794</v>
      </c>
      <c r="D893" s="15" t="s">
        <v>2795</v>
      </c>
      <c r="E893" s="15" t="s">
        <v>2796</v>
      </c>
      <c r="F893" s="16" t="s">
        <v>2797</v>
      </c>
      <c r="G893" s="15">
        <v>1.204</v>
      </c>
      <c r="H893" s="15"/>
      <c r="I893" s="20">
        <f t="shared" si="40"/>
        <v>42.14</v>
      </c>
      <c r="J893" s="20">
        <f t="shared" si="41"/>
        <v>12.04</v>
      </c>
      <c r="K893" s="21">
        <f t="shared" si="39"/>
        <v>30.1</v>
      </c>
      <c r="L893" s="15" t="s">
        <v>2798</v>
      </c>
      <c r="M893" s="11"/>
    </row>
    <row r="894" spans="1:13" ht="15" customHeight="1">
      <c r="A894" s="11">
        <v>890</v>
      </c>
      <c r="B894" s="15" t="s">
        <v>2478</v>
      </c>
      <c r="C894" s="15" t="s">
        <v>2794</v>
      </c>
      <c r="D894" s="15" t="s">
        <v>2795</v>
      </c>
      <c r="E894" s="15" t="s">
        <v>2799</v>
      </c>
      <c r="F894" s="16" t="s">
        <v>2800</v>
      </c>
      <c r="G894" s="15">
        <v>0.738</v>
      </c>
      <c r="H894" s="15"/>
      <c r="I894" s="20">
        <f t="shared" si="40"/>
        <v>25.83</v>
      </c>
      <c r="J894" s="20">
        <f t="shared" si="41"/>
        <v>7.38</v>
      </c>
      <c r="K894" s="21">
        <f t="shared" si="39"/>
        <v>18.45</v>
      </c>
      <c r="L894" s="15" t="s">
        <v>2801</v>
      </c>
      <c r="M894" s="11"/>
    </row>
    <row r="895" spans="1:13" ht="15" customHeight="1">
      <c r="A895" s="11">
        <v>891</v>
      </c>
      <c r="B895" s="15" t="s">
        <v>2478</v>
      </c>
      <c r="C895" s="15" t="s">
        <v>2794</v>
      </c>
      <c r="D895" s="15" t="s">
        <v>2802</v>
      </c>
      <c r="E895" s="15" t="s">
        <v>2803</v>
      </c>
      <c r="F895" s="16" t="s">
        <v>2804</v>
      </c>
      <c r="G895" s="15">
        <v>2.509</v>
      </c>
      <c r="H895" s="15"/>
      <c r="I895" s="20">
        <f t="shared" si="40"/>
        <v>87.815</v>
      </c>
      <c r="J895" s="20">
        <f t="shared" si="41"/>
        <v>25.09</v>
      </c>
      <c r="K895" s="21">
        <f t="shared" si="39"/>
        <v>62.724999999999994</v>
      </c>
      <c r="L895" s="15"/>
      <c r="M895" s="11"/>
    </row>
    <row r="896" spans="1:13" ht="15" customHeight="1">
      <c r="A896" s="11">
        <v>892</v>
      </c>
      <c r="B896" s="15" t="s">
        <v>2478</v>
      </c>
      <c r="C896" s="15" t="s">
        <v>2794</v>
      </c>
      <c r="D896" s="15" t="s">
        <v>617</v>
      </c>
      <c r="E896" s="15" t="s">
        <v>2805</v>
      </c>
      <c r="F896" s="16" t="s">
        <v>2806</v>
      </c>
      <c r="G896" s="15">
        <v>2.821</v>
      </c>
      <c r="H896" s="15"/>
      <c r="I896" s="20">
        <f t="shared" si="40"/>
        <v>98.735</v>
      </c>
      <c r="J896" s="20">
        <f t="shared" si="41"/>
        <v>28.21</v>
      </c>
      <c r="K896" s="21">
        <f t="shared" si="39"/>
        <v>70.525</v>
      </c>
      <c r="L896" s="15"/>
      <c r="M896" s="11"/>
    </row>
    <row r="897" spans="1:13" ht="15" customHeight="1">
      <c r="A897" s="11">
        <v>893</v>
      </c>
      <c r="B897" s="15" t="s">
        <v>2478</v>
      </c>
      <c r="C897" s="15" t="s">
        <v>2794</v>
      </c>
      <c r="D897" s="15" t="s">
        <v>617</v>
      </c>
      <c r="E897" s="15" t="s">
        <v>2807</v>
      </c>
      <c r="F897" s="16" t="s">
        <v>2808</v>
      </c>
      <c r="G897" s="15">
        <v>0.255</v>
      </c>
      <c r="H897" s="15"/>
      <c r="I897" s="20">
        <f t="shared" si="40"/>
        <v>8.925</v>
      </c>
      <c r="J897" s="20">
        <f t="shared" si="41"/>
        <v>2.55</v>
      </c>
      <c r="K897" s="21">
        <f t="shared" si="39"/>
        <v>6.375000000000001</v>
      </c>
      <c r="L897" s="15"/>
      <c r="M897" s="11"/>
    </row>
    <row r="898" spans="1:13" ht="15" customHeight="1">
      <c r="A898" s="11">
        <v>894</v>
      </c>
      <c r="B898" s="15" t="s">
        <v>2478</v>
      </c>
      <c r="C898" s="15" t="s">
        <v>2794</v>
      </c>
      <c r="D898" s="15" t="s">
        <v>2809</v>
      </c>
      <c r="E898" s="15" t="s">
        <v>2810</v>
      </c>
      <c r="F898" s="16" t="s">
        <v>2811</v>
      </c>
      <c r="G898" s="15">
        <v>1.604</v>
      </c>
      <c r="H898" s="15"/>
      <c r="I898" s="20">
        <f t="shared" si="40"/>
        <v>56.14</v>
      </c>
      <c r="J898" s="20">
        <f t="shared" si="41"/>
        <v>16.04</v>
      </c>
      <c r="K898" s="21">
        <f t="shared" si="39"/>
        <v>40.1</v>
      </c>
      <c r="L898" s="15" t="s">
        <v>2812</v>
      </c>
      <c r="M898" s="11"/>
    </row>
    <row r="899" spans="1:13" ht="15" customHeight="1">
      <c r="A899" s="11">
        <v>895</v>
      </c>
      <c r="B899" s="15" t="s">
        <v>2478</v>
      </c>
      <c r="C899" s="15" t="s">
        <v>2794</v>
      </c>
      <c r="D899" s="15" t="s">
        <v>2809</v>
      </c>
      <c r="E899" s="15" t="s">
        <v>2813</v>
      </c>
      <c r="F899" s="16" t="s">
        <v>2814</v>
      </c>
      <c r="G899" s="15">
        <v>1.076</v>
      </c>
      <c r="H899" s="15"/>
      <c r="I899" s="20">
        <f t="shared" si="40"/>
        <v>37.660000000000004</v>
      </c>
      <c r="J899" s="20">
        <f t="shared" si="41"/>
        <v>10.760000000000002</v>
      </c>
      <c r="K899" s="21">
        <f t="shared" si="39"/>
        <v>26.900000000000002</v>
      </c>
      <c r="L899" s="15" t="s">
        <v>2815</v>
      </c>
      <c r="M899" s="11"/>
    </row>
    <row r="900" spans="1:13" ht="15" customHeight="1">
      <c r="A900" s="11">
        <v>896</v>
      </c>
      <c r="B900" s="15" t="s">
        <v>2478</v>
      </c>
      <c r="C900" s="15" t="s">
        <v>2794</v>
      </c>
      <c r="D900" s="15" t="s">
        <v>2816</v>
      </c>
      <c r="E900" s="15" t="s">
        <v>2813</v>
      </c>
      <c r="F900" s="16" t="s">
        <v>2814</v>
      </c>
      <c r="G900" s="15">
        <v>0.746</v>
      </c>
      <c r="H900" s="15"/>
      <c r="I900" s="20">
        <f t="shared" si="40"/>
        <v>26.11</v>
      </c>
      <c r="J900" s="20">
        <f t="shared" si="41"/>
        <v>7.46</v>
      </c>
      <c r="K900" s="21">
        <f t="shared" si="39"/>
        <v>18.65</v>
      </c>
      <c r="L900" s="15" t="s">
        <v>2815</v>
      </c>
      <c r="M900" s="11"/>
    </row>
    <row r="901" spans="1:13" ht="15" customHeight="1">
      <c r="A901" s="11">
        <v>897</v>
      </c>
      <c r="B901" s="15" t="s">
        <v>2478</v>
      </c>
      <c r="C901" s="15" t="s">
        <v>2794</v>
      </c>
      <c r="D901" s="15" t="s">
        <v>2816</v>
      </c>
      <c r="E901" s="15" t="s">
        <v>2817</v>
      </c>
      <c r="F901" s="16" t="s">
        <v>2818</v>
      </c>
      <c r="G901" s="15">
        <v>0.448</v>
      </c>
      <c r="H901" s="15"/>
      <c r="I901" s="20">
        <f t="shared" si="40"/>
        <v>15.68</v>
      </c>
      <c r="J901" s="20">
        <f t="shared" si="41"/>
        <v>4.48</v>
      </c>
      <c r="K901" s="21">
        <f aca="true" t="shared" si="42" ref="K901:K964">I901-J901</f>
        <v>11.2</v>
      </c>
      <c r="L901" s="15"/>
      <c r="M901" s="11"/>
    </row>
    <row r="902" spans="1:13" ht="15" customHeight="1">
      <c r="A902" s="11">
        <v>898</v>
      </c>
      <c r="B902" s="15" t="s">
        <v>2478</v>
      </c>
      <c r="C902" s="15" t="s">
        <v>2819</v>
      </c>
      <c r="D902" s="15" t="s">
        <v>2820</v>
      </c>
      <c r="E902" s="15" t="s">
        <v>2821</v>
      </c>
      <c r="F902" s="16" t="s">
        <v>2822</v>
      </c>
      <c r="G902" s="15">
        <v>0.734</v>
      </c>
      <c r="H902" s="15"/>
      <c r="I902" s="20">
        <f aca="true" t="shared" si="43" ref="I902:I965">G902*35</f>
        <v>25.689999999999998</v>
      </c>
      <c r="J902" s="20">
        <f aca="true" t="shared" si="44" ref="J902:J965">G902*10</f>
        <v>7.34</v>
      </c>
      <c r="K902" s="21">
        <f t="shared" si="42"/>
        <v>18.349999999999998</v>
      </c>
      <c r="L902" s="15" t="s">
        <v>2823</v>
      </c>
      <c r="M902" s="11"/>
    </row>
    <row r="903" spans="1:13" ht="15" customHeight="1">
      <c r="A903" s="11">
        <v>899</v>
      </c>
      <c r="B903" s="15" t="s">
        <v>2478</v>
      </c>
      <c r="C903" s="15" t="s">
        <v>2819</v>
      </c>
      <c r="D903" s="15" t="s">
        <v>2820</v>
      </c>
      <c r="E903" s="15" t="s">
        <v>2824</v>
      </c>
      <c r="F903" s="16" t="s">
        <v>2825</v>
      </c>
      <c r="G903" s="15">
        <v>0.733</v>
      </c>
      <c r="H903" s="15"/>
      <c r="I903" s="20">
        <f t="shared" si="43"/>
        <v>25.655</v>
      </c>
      <c r="J903" s="20">
        <f t="shared" si="44"/>
        <v>7.33</v>
      </c>
      <c r="K903" s="21">
        <f t="shared" si="42"/>
        <v>18.325000000000003</v>
      </c>
      <c r="L903" s="15" t="s">
        <v>2826</v>
      </c>
      <c r="M903" s="11"/>
    </row>
    <row r="904" spans="1:13" ht="15" customHeight="1">
      <c r="A904" s="11">
        <v>900</v>
      </c>
      <c r="B904" s="15" t="s">
        <v>2478</v>
      </c>
      <c r="C904" s="15" t="s">
        <v>2819</v>
      </c>
      <c r="D904" s="15" t="s">
        <v>2827</v>
      </c>
      <c r="E904" s="15" t="s">
        <v>2828</v>
      </c>
      <c r="F904" s="16" t="s">
        <v>2829</v>
      </c>
      <c r="G904" s="15">
        <v>0.488</v>
      </c>
      <c r="H904" s="15"/>
      <c r="I904" s="20">
        <f t="shared" si="43"/>
        <v>17.08</v>
      </c>
      <c r="J904" s="20">
        <f t="shared" si="44"/>
        <v>4.88</v>
      </c>
      <c r="K904" s="21">
        <f t="shared" si="42"/>
        <v>12.2</v>
      </c>
      <c r="L904" s="15" t="s">
        <v>2830</v>
      </c>
      <c r="M904" s="11"/>
    </row>
    <row r="905" spans="1:13" ht="15" customHeight="1">
      <c r="A905" s="11">
        <v>901</v>
      </c>
      <c r="B905" s="15" t="s">
        <v>2478</v>
      </c>
      <c r="C905" s="15" t="s">
        <v>2819</v>
      </c>
      <c r="D905" s="15" t="s">
        <v>2831</v>
      </c>
      <c r="E905" s="15" t="s">
        <v>2832</v>
      </c>
      <c r="F905" s="16" t="s">
        <v>2833</v>
      </c>
      <c r="G905" s="15">
        <v>0.431</v>
      </c>
      <c r="H905" s="15"/>
      <c r="I905" s="20">
        <f t="shared" si="43"/>
        <v>15.084999999999999</v>
      </c>
      <c r="J905" s="20">
        <f t="shared" si="44"/>
        <v>4.31</v>
      </c>
      <c r="K905" s="21">
        <f t="shared" si="42"/>
        <v>10.774999999999999</v>
      </c>
      <c r="L905" s="15" t="s">
        <v>2834</v>
      </c>
      <c r="M905" s="11"/>
    </row>
    <row r="906" spans="1:13" ht="15" customHeight="1">
      <c r="A906" s="11">
        <v>902</v>
      </c>
      <c r="B906" s="15" t="s">
        <v>2478</v>
      </c>
      <c r="C906" s="15" t="s">
        <v>2819</v>
      </c>
      <c r="D906" s="15" t="s">
        <v>2831</v>
      </c>
      <c r="E906" s="15" t="s">
        <v>2835</v>
      </c>
      <c r="F906" s="16" t="s">
        <v>2836</v>
      </c>
      <c r="G906" s="15">
        <v>0.615</v>
      </c>
      <c r="H906" s="15"/>
      <c r="I906" s="20">
        <f t="shared" si="43"/>
        <v>21.525</v>
      </c>
      <c r="J906" s="20">
        <f t="shared" si="44"/>
        <v>6.15</v>
      </c>
      <c r="K906" s="21">
        <f t="shared" si="42"/>
        <v>15.374999999999998</v>
      </c>
      <c r="L906" s="15" t="s">
        <v>2837</v>
      </c>
      <c r="M906" s="11"/>
    </row>
    <row r="907" spans="1:13" ht="15" customHeight="1">
      <c r="A907" s="11">
        <v>903</v>
      </c>
      <c r="B907" s="15" t="s">
        <v>2478</v>
      </c>
      <c r="C907" s="15" t="s">
        <v>2819</v>
      </c>
      <c r="D907" s="15" t="s">
        <v>2831</v>
      </c>
      <c r="E907" s="15" t="s">
        <v>2838</v>
      </c>
      <c r="F907" s="16" t="s">
        <v>2839</v>
      </c>
      <c r="G907" s="15">
        <v>0.561</v>
      </c>
      <c r="H907" s="15"/>
      <c r="I907" s="20">
        <f t="shared" si="43"/>
        <v>19.635</v>
      </c>
      <c r="J907" s="20">
        <f t="shared" si="44"/>
        <v>5.61</v>
      </c>
      <c r="K907" s="21">
        <f t="shared" si="42"/>
        <v>14.025000000000002</v>
      </c>
      <c r="L907" s="15" t="s">
        <v>2840</v>
      </c>
      <c r="M907" s="11"/>
    </row>
    <row r="908" spans="1:13" ht="15" customHeight="1">
      <c r="A908" s="11">
        <v>904</v>
      </c>
      <c r="B908" s="15" t="s">
        <v>2478</v>
      </c>
      <c r="C908" s="15" t="s">
        <v>2841</v>
      </c>
      <c r="D908" s="15" t="s">
        <v>2842</v>
      </c>
      <c r="E908" s="15" t="s">
        <v>2843</v>
      </c>
      <c r="F908" s="16" t="s">
        <v>2844</v>
      </c>
      <c r="G908" s="15">
        <v>0.58</v>
      </c>
      <c r="H908" s="15"/>
      <c r="I908" s="20">
        <f t="shared" si="43"/>
        <v>20.299999999999997</v>
      </c>
      <c r="J908" s="20">
        <f t="shared" si="44"/>
        <v>5.8</v>
      </c>
      <c r="K908" s="21">
        <f t="shared" si="42"/>
        <v>14.499999999999996</v>
      </c>
      <c r="L908" s="15" t="s">
        <v>2845</v>
      </c>
      <c r="M908" s="11"/>
    </row>
    <row r="909" spans="1:13" ht="15" customHeight="1">
      <c r="A909" s="11">
        <v>905</v>
      </c>
      <c r="B909" s="15" t="s">
        <v>2478</v>
      </c>
      <c r="C909" s="15" t="s">
        <v>2841</v>
      </c>
      <c r="D909" s="15" t="s">
        <v>2842</v>
      </c>
      <c r="E909" s="15" t="s">
        <v>2846</v>
      </c>
      <c r="F909" s="16" t="s">
        <v>2847</v>
      </c>
      <c r="G909" s="15">
        <v>3.054</v>
      </c>
      <c r="H909" s="15"/>
      <c r="I909" s="20">
        <f t="shared" si="43"/>
        <v>106.89</v>
      </c>
      <c r="J909" s="20">
        <f t="shared" si="44"/>
        <v>30.54</v>
      </c>
      <c r="K909" s="21">
        <f t="shared" si="42"/>
        <v>76.35</v>
      </c>
      <c r="L909" s="15" t="s">
        <v>2848</v>
      </c>
      <c r="M909" s="11"/>
    </row>
    <row r="910" spans="1:13" ht="15" customHeight="1">
      <c r="A910" s="11">
        <v>906</v>
      </c>
      <c r="B910" s="15" t="s">
        <v>2478</v>
      </c>
      <c r="C910" s="15" t="s">
        <v>2841</v>
      </c>
      <c r="D910" s="15" t="s">
        <v>2842</v>
      </c>
      <c r="E910" s="15" t="s">
        <v>2849</v>
      </c>
      <c r="F910" s="16" t="s">
        <v>2850</v>
      </c>
      <c r="G910" s="15">
        <v>0.712</v>
      </c>
      <c r="H910" s="15"/>
      <c r="I910" s="20">
        <f t="shared" si="43"/>
        <v>24.919999999999998</v>
      </c>
      <c r="J910" s="20">
        <f t="shared" si="44"/>
        <v>7.119999999999999</v>
      </c>
      <c r="K910" s="21">
        <f t="shared" si="42"/>
        <v>17.799999999999997</v>
      </c>
      <c r="L910" s="15" t="s">
        <v>2851</v>
      </c>
      <c r="M910" s="11"/>
    </row>
    <row r="911" spans="1:13" ht="15" customHeight="1">
      <c r="A911" s="11">
        <v>907</v>
      </c>
      <c r="B911" s="15" t="s">
        <v>2478</v>
      </c>
      <c r="C911" s="15" t="s">
        <v>2841</v>
      </c>
      <c r="D911" s="15" t="s">
        <v>2852</v>
      </c>
      <c r="E911" s="15" t="s">
        <v>2853</v>
      </c>
      <c r="F911" s="16" t="s">
        <v>2854</v>
      </c>
      <c r="G911" s="15">
        <v>1.045</v>
      </c>
      <c r="H911" s="15"/>
      <c r="I911" s="20">
        <f t="shared" si="43"/>
        <v>36.574999999999996</v>
      </c>
      <c r="J911" s="20">
        <f t="shared" si="44"/>
        <v>10.45</v>
      </c>
      <c r="K911" s="21">
        <f t="shared" si="42"/>
        <v>26.124999999999996</v>
      </c>
      <c r="L911" s="15" t="s">
        <v>2855</v>
      </c>
      <c r="M911" s="11"/>
    </row>
    <row r="912" spans="1:13" ht="15" customHeight="1">
      <c r="A912" s="11">
        <v>908</v>
      </c>
      <c r="B912" s="15" t="s">
        <v>2478</v>
      </c>
      <c r="C912" s="15" t="s">
        <v>2841</v>
      </c>
      <c r="D912" s="15" t="s">
        <v>2852</v>
      </c>
      <c r="E912" s="15" t="s">
        <v>2856</v>
      </c>
      <c r="F912" s="16" t="s">
        <v>2857</v>
      </c>
      <c r="G912" s="15">
        <v>2.121</v>
      </c>
      <c r="H912" s="15"/>
      <c r="I912" s="20">
        <f t="shared" si="43"/>
        <v>74.235</v>
      </c>
      <c r="J912" s="20">
        <f t="shared" si="44"/>
        <v>21.21</v>
      </c>
      <c r="K912" s="21">
        <f t="shared" si="42"/>
        <v>53.025</v>
      </c>
      <c r="L912" s="15"/>
      <c r="M912" s="11"/>
    </row>
    <row r="913" spans="1:13" ht="15" customHeight="1">
      <c r="A913" s="11">
        <v>909</v>
      </c>
      <c r="B913" s="15" t="s">
        <v>2478</v>
      </c>
      <c r="C913" s="15" t="s">
        <v>2841</v>
      </c>
      <c r="D913" s="15" t="s">
        <v>2858</v>
      </c>
      <c r="E913" s="15" t="s">
        <v>2859</v>
      </c>
      <c r="F913" s="16" t="s">
        <v>2860</v>
      </c>
      <c r="G913" s="15">
        <v>1.49</v>
      </c>
      <c r="H913" s="15"/>
      <c r="I913" s="20">
        <f t="shared" si="43"/>
        <v>52.15</v>
      </c>
      <c r="J913" s="20">
        <f t="shared" si="44"/>
        <v>14.9</v>
      </c>
      <c r="K913" s="21">
        <f t="shared" si="42"/>
        <v>37.25</v>
      </c>
      <c r="L913" s="15"/>
      <c r="M913" s="11"/>
    </row>
    <row r="914" spans="1:13" ht="15" customHeight="1">
      <c r="A914" s="11">
        <v>910</v>
      </c>
      <c r="B914" s="15" t="s">
        <v>2478</v>
      </c>
      <c r="C914" s="15" t="s">
        <v>2841</v>
      </c>
      <c r="D914" s="15" t="s">
        <v>2861</v>
      </c>
      <c r="E914" s="15" t="s">
        <v>2862</v>
      </c>
      <c r="F914" s="16" t="s">
        <v>2863</v>
      </c>
      <c r="G914" s="15">
        <v>0.354</v>
      </c>
      <c r="H914" s="15"/>
      <c r="I914" s="20">
        <f t="shared" si="43"/>
        <v>12.389999999999999</v>
      </c>
      <c r="J914" s="20">
        <f t="shared" si="44"/>
        <v>3.54</v>
      </c>
      <c r="K914" s="21">
        <f t="shared" si="42"/>
        <v>8.849999999999998</v>
      </c>
      <c r="L914" s="15" t="s">
        <v>2864</v>
      </c>
      <c r="M914" s="11"/>
    </row>
    <row r="915" spans="1:13" ht="15" customHeight="1">
      <c r="A915" s="11">
        <v>911</v>
      </c>
      <c r="B915" s="15" t="s">
        <v>2478</v>
      </c>
      <c r="C915" s="15" t="s">
        <v>2841</v>
      </c>
      <c r="D915" s="15" t="s">
        <v>2865</v>
      </c>
      <c r="E915" s="15" t="s">
        <v>2866</v>
      </c>
      <c r="F915" s="16" t="s">
        <v>2867</v>
      </c>
      <c r="G915" s="15">
        <v>0.338</v>
      </c>
      <c r="H915" s="15"/>
      <c r="I915" s="20">
        <f t="shared" si="43"/>
        <v>11.83</v>
      </c>
      <c r="J915" s="20">
        <f t="shared" si="44"/>
        <v>3.3800000000000003</v>
      </c>
      <c r="K915" s="21">
        <f t="shared" si="42"/>
        <v>8.45</v>
      </c>
      <c r="L915" s="15"/>
      <c r="M915" s="11"/>
    </row>
    <row r="916" spans="1:13" ht="15" customHeight="1">
      <c r="A916" s="11">
        <v>912</v>
      </c>
      <c r="B916" s="15" t="s">
        <v>2478</v>
      </c>
      <c r="C916" s="15" t="s">
        <v>2841</v>
      </c>
      <c r="D916" s="15" t="s">
        <v>2865</v>
      </c>
      <c r="E916" s="15" t="s">
        <v>2868</v>
      </c>
      <c r="F916" s="16" t="s">
        <v>2869</v>
      </c>
      <c r="G916" s="15">
        <v>0.451</v>
      </c>
      <c r="H916" s="15"/>
      <c r="I916" s="20">
        <f t="shared" si="43"/>
        <v>15.785</v>
      </c>
      <c r="J916" s="20">
        <f t="shared" si="44"/>
        <v>4.51</v>
      </c>
      <c r="K916" s="21">
        <f t="shared" si="42"/>
        <v>11.275</v>
      </c>
      <c r="L916" s="15"/>
      <c r="M916" s="11"/>
    </row>
    <row r="917" spans="1:13" ht="15" customHeight="1">
      <c r="A917" s="11">
        <v>913</v>
      </c>
      <c r="B917" s="15" t="s">
        <v>2478</v>
      </c>
      <c r="C917" s="15" t="s">
        <v>2841</v>
      </c>
      <c r="D917" s="15" t="s">
        <v>2865</v>
      </c>
      <c r="E917" s="15" t="s">
        <v>2870</v>
      </c>
      <c r="F917" s="16" t="s">
        <v>2871</v>
      </c>
      <c r="G917" s="15">
        <v>1.049</v>
      </c>
      <c r="H917" s="15"/>
      <c r="I917" s="20">
        <f t="shared" si="43"/>
        <v>36.714999999999996</v>
      </c>
      <c r="J917" s="20">
        <f t="shared" si="44"/>
        <v>10.489999999999998</v>
      </c>
      <c r="K917" s="21">
        <f t="shared" si="42"/>
        <v>26.224999999999998</v>
      </c>
      <c r="L917" s="15" t="s">
        <v>2872</v>
      </c>
      <c r="M917" s="11"/>
    </row>
    <row r="918" spans="1:13" ht="15" customHeight="1">
      <c r="A918" s="11">
        <v>914</v>
      </c>
      <c r="B918" s="15" t="s">
        <v>2478</v>
      </c>
      <c r="C918" s="15" t="s">
        <v>2841</v>
      </c>
      <c r="D918" s="15" t="s">
        <v>2865</v>
      </c>
      <c r="E918" s="15" t="s">
        <v>2873</v>
      </c>
      <c r="F918" s="16" t="s">
        <v>2874</v>
      </c>
      <c r="G918" s="15">
        <v>0.436</v>
      </c>
      <c r="H918" s="15"/>
      <c r="I918" s="20">
        <f t="shared" si="43"/>
        <v>15.26</v>
      </c>
      <c r="J918" s="20">
        <f t="shared" si="44"/>
        <v>4.36</v>
      </c>
      <c r="K918" s="21">
        <f t="shared" si="42"/>
        <v>10.899999999999999</v>
      </c>
      <c r="L918" s="15" t="s">
        <v>2875</v>
      </c>
      <c r="M918" s="11"/>
    </row>
    <row r="919" spans="1:13" ht="15" customHeight="1">
      <c r="A919" s="11">
        <v>915</v>
      </c>
      <c r="B919" s="15" t="s">
        <v>2478</v>
      </c>
      <c r="C919" s="15" t="s">
        <v>2841</v>
      </c>
      <c r="D919" s="15" t="s">
        <v>2865</v>
      </c>
      <c r="E919" s="15" t="s">
        <v>2876</v>
      </c>
      <c r="F919" s="16" t="s">
        <v>2877</v>
      </c>
      <c r="G919" s="15">
        <v>0.678</v>
      </c>
      <c r="H919" s="15"/>
      <c r="I919" s="20">
        <f t="shared" si="43"/>
        <v>23.73</v>
      </c>
      <c r="J919" s="20">
        <f t="shared" si="44"/>
        <v>6.78</v>
      </c>
      <c r="K919" s="21">
        <f t="shared" si="42"/>
        <v>16.95</v>
      </c>
      <c r="L919" s="15" t="s">
        <v>2878</v>
      </c>
      <c r="M919" s="11"/>
    </row>
    <row r="920" spans="1:13" ht="15" customHeight="1">
      <c r="A920" s="11">
        <v>916</v>
      </c>
      <c r="B920" s="15" t="s">
        <v>2478</v>
      </c>
      <c r="C920" s="15" t="s">
        <v>2841</v>
      </c>
      <c r="D920" s="15" t="s">
        <v>2879</v>
      </c>
      <c r="E920" s="15" t="s">
        <v>2880</v>
      </c>
      <c r="F920" s="16" t="s">
        <v>2881</v>
      </c>
      <c r="G920" s="15">
        <v>1.534</v>
      </c>
      <c r="H920" s="15"/>
      <c r="I920" s="20">
        <f t="shared" si="43"/>
        <v>53.69</v>
      </c>
      <c r="J920" s="20">
        <f t="shared" si="44"/>
        <v>15.34</v>
      </c>
      <c r="K920" s="21">
        <f t="shared" si="42"/>
        <v>38.349999999999994</v>
      </c>
      <c r="L920" s="15" t="s">
        <v>2882</v>
      </c>
      <c r="M920" s="11"/>
    </row>
    <row r="921" spans="1:13" ht="15" customHeight="1">
      <c r="A921" s="11">
        <v>917</v>
      </c>
      <c r="B921" s="15" t="s">
        <v>2478</v>
      </c>
      <c r="C921" s="15" t="s">
        <v>2841</v>
      </c>
      <c r="D921" s="15" t="s">
        <v>2879</v>
      </c>
      <c r="E921" s="15" t="s">
        <v>2883</v>
      </c>
      <c r="F921" s="16" t="s">
        <v>2884</v>
      </c>
      <c r="G921" s="15">
        <v>2.271</v>
      </c>
      <c r="H921" s="15"/>
      <c r="I921" s="20">
        <f t="shared" si="43"/>
        <v>79.485</v>
      </c>
      <c r="J921" s="20">
        <f t="shared" si="44"/>
        <v>22.71</v>
      </c>
      <c r="K921" s="21">
        <f t="shared" si="42"/>
        <v>56.775</v>
      </c>
      <c r="L921" s="15" t="s">
        <v>2885</v>
      </c>
      <c r="M921" s="11"/>
    </row>
    <row r="922" spans="1:13" ht="15" customHeight="1">
      <c r="A922" s="11">
        <v>918</v>
      </c>
      <c r="B922" s="15" t="s">
        <v>2478</v>
      </c>
      <c r="C922" s="15" t="s">
        <v>2841</v>
      </c>
      <c r="D922" s="15" t="s">
        <v>2886</v>
      </c>
      <c r="E922" s="15" t="s">
        <v>2843</v>
      </c>
      <c r="F922" s="16" t="s">
        <v>2844</v>
      </c>
      <c r="G922" s="15">
        <v>3.082</v>
      </c>
      <c r="H922" s="15"/>
      <c r="I922" s="20">
        <f t="shared" si="43"/>
        <v>107.86999999999999</v>
      </c>
      <c r="J922" s="20">
        <f t="shared" si="44"/>
        <v>30.82</v>
      </c>
      <c r="K922" s="21">
        <f t="shared" si="42"/>
        <v>77.04999999999998</v>
      </c>
      <c r="L922" s="15" t="s">
        <v>2845</v>
      </c>
      <c r="M922" s="11"/>
    </row>
    <row r="923" spans="1:13" ht="15" customHeight="1">
      <c r="A923" s="11">
        <v>919</v>
      </c>
      <c r="B923" s="15" t="s">
        <v>2478</v>
      </c>
      <c r="C923" s="15" t="s">
        <v>2841</v>
      </c>
      <c r="D923" s="15" t="s">
        <v>2644</v>
      </c>
      <c r="E923" s="15" t="s">
        <v>2642</v>
      </c>
      <c r="F923" s="16" t="s">
        <v>2643</v>
      </c>
      <c r="G923" s="15">
        <v>2.045</v>
      </c>
      <c r="H923" s="15"/>
      <c r="I923" s="20">
        <f t="shared" si="43"/>
        <v>71.575</v>
      </c>
      <c r="J923" s="20">
        <f t="shared" si="44"/>
        <v>20.45</v>
      </c>
      <c r="K923" s="21">
        <f t="shared" si="42"/>
        <v>51.125</v>
      </c>
      <c r="L923" s="15"/>
      <c r="M923" s="11"/>
    </row>
    <row r="924" spans="1:13" ht="15" customHeight="1">
      <c r="A924" s="11">
        <v>920</v>
      </c>
      <c r="B924" s="15" t="s">
        <v>2478</v>
      </c>
      <c r="C924" s="15" t="s">
        <v>2887</v>
      </c>
      <c r="D924" s="15" t="s">
        <v>2888</v>
      </c>
      <c r="E924" s="15" t="s">
        <v>2889</v>
      </c>
      <c r="F924" s="16" t="s">
        <v>2890</v>
      </c>
      <c r="G924" s="15">
        <v>0.457</v>
      </c>
      <c r="H924" s="15"/>
      <c r="I924" s="20">
        <f t="shared" si="43"/>
        <v>15.995000000000001</v>
      </c>
      <c r="J924" s="20">
        <f t="shared" si="44"/>
        <v>4.57</v>
      </c>
      <c r="K924" s="21">
        <f t="shared" si="42"/>
        <v>11.425</v>
      </c>
      <c r="L924" s="15"/>
      <c r="M924" s="11"/>
    </row>
    <row r="925" spans="1:13" ht="15" customHeight="1">
      <c r="A925" s="11">
        <v>921</v>
      </c>
      <c r="B925" s="15" t="s">
        <v>2478</v>
      </c>
      <c r="C925" s="15" t="s">
        <v>2887</v>
      </c>
      <c r="D925" s="15" t="s">
        <v>2891</v>
      </c>
      <c r="E925" s="15" t="s">
        <v>2892</v>
      </c>
      <c r="F925" s="16" t="s">
        <v>2893</v>
      </c>
      <c r="G925" s="15">
        <v>0.776</v>
      </c>
      <c r="H925" s="15"/>
      <c r="I925" s="20">
        <f t="shared" si="43"/>
        <v>27.16</v>
      </c>
      <c r="J925" s="20">
        <f t="shared" si="44"/>
        <v>7.76</v>
      </c>
      <c r="K925" s="21">
        <f t="shared" si="42"/>
        <v>19.4</v>
      </c>
      <c r="L925" s="15" t="s">
        <v>2894</v>
      </c>
      <c r="M925" s="11"/>
    </row>
    <row r="926" spans="1:13" ht="15" customHeight="1">
      <c r="A926" s="11">
        <v>922</v>
      </c>
      <c r="B926" s="15" t="s">
        <v>2478</v>
      </c>
      <c r="C926" s="15" t="s">
        <v>2887</v>
      </c>
      <c r="D926" s="15" t="s">
        <v>2895</v>
      </c>
      <c r="E926" s="15" t="s">
        <v>2896</v>
      </c>
      <c r="F926" s="16" t="s">
        <v>2897</v>
      </c>
      <c r="G926" s="15">
        <v>1.096</v>
      </c>
      <c r="H926" s="15"/>
      <c r="I926" s="20">
        <f t="shared" si="43"/>
        <v>38.36</v>
      </c>
      <c r="J926" s="20">
        <f t="shared" si="44"/>
        <v>10.96</v>
      </c>
      <c r="K926" s="21">
        <f t="shared" si="42"/>
        <v>27.4</v>
      </c>
      <c r="L926" s="15" t="s">
        <v>2898</v>
      </c>
      <c r="M926" s="11"/>
    </row>
    <row r="927" spans="1:13" ht="15" customHeight="1">
      <c r="A927" s="11">
        <v>923</v>
      </c>
      <c r="B927" s="15" t="s">
        <v>2478</v>
      </c>
      <c r="C927" s="15" t="s">
        <v>2887</v>
      </c>
      <c r="D927" s="15" t="s">
        <v>2895</v>
      </c>
      <c r="E927" s="15" t="s">
        <v>2899</v>
      </c>
      <c r="F927" s="16" t="s">
        <v>2900</v>
      </c>
      <c r="G927" s="15">
        <v>0.597</v>
      </c>
      <c r="H927" s="15"/>
      <c r="I927" s="20">
        <f t="shared" si="43"/>
        <v>20.895</v>
      </c>
      <c r="J927" s="20">
        <f t="shared" si="44"/>
        <v>5.97</v>
      </c>
      <c r="K927" s="21">
        <f t="shared" si="42"/>
        <v>14.925</v>
      </c>
      <c r="L927" s="15"/>
      <c r="M927" s="11"/>
    </row>
    <row r="928" spans="1:13" ht="15" customHeight="1">
      <c r="A928" s="11">
        <v>924</v>
      </c>
      <c r="B928" s="15" t="s">
        <v>2478</v>
      </c>
      <c r="C928" s="15" t="s">
        <v>2887</v>
      </c>
      <c r="D928" s="15" t="s">
        <v>2901</v>
      </c>
      <c r="E928" s="15" t="s">
        <v>2902</v>
      </c>
      <c r="F928" s="16" t="s">
        <v>2903</v>
      </c>
      <c r="G928" s="15">
        <v>1.428</v>
      </c>
      <c r="H928" s="15"/>
      <c r="I928" s="20">
        <f t="shared" si="43"/>
        <v>49.98</v>
      </c>
      <c r="J928" s="20">
        <f t="shared" si="44"/>
        <v>14.28</v>
      </c>
      <c r="K928" s="21">
        <f t="shared" si="42"/>
        <v>35.699999999999996</v>
      </c>
      <c r="L928" s="15" t="s">
        <v>2904</v>
      </c>
      <c r="M928" s="11"/>
    </row>
    <row r="929" spans="1:13" ht="15" customHeight="1">
      <c r="A929" s="11">
        <v>925</v>
      </c>
      <c r="B929" s="15" t="s">
        <v>2478</v>
      </c>
      <c r="C929" s="15" t="s">
        <v>2887</v>
      </c>
      <c r="D929" s="15" t="s">
        <v>2905</v>
      </c>
      <c r="E929" s="15" t="s">
        <v>2906</v>
      </c>
      <c r="F929" s="16" t="s">
        <v>2907</v>
      </c>
      <c r="G929" s="15">
        <v>1.026</v>
      </c>
      <c r="H929" s="15"/>
      <c r="I929" s="20">
        <f t="shared" si="43"/>
        <v>35.910000000000004</v>
      </c>
      <c r="J929" s="20">
        <f t="shared" si="44"/>
        <v>10.26</v>
      </c>
      <c r="K929" s="21">
        <f t="shared" si="42"/>
        <v>25.650000000000006</v>
      </c>
      <c r="L929" s="15" t="s">
        <v>2908</v>
      </c>
      <c r="M929" s="11"/>
    </row>
    <row r="930" spans="1:13" ht="15" customHeight="1">
      <c r="A930" s="11">
        <v>926</v>
      </c>
      <c r="B930" s="15" t="s">
        <v>2478</v>
      </c>
      <c r="C930" s="15" t="s">
        <v>2887</v>
      </c>
      <c r="D930" s="15" t="s">
        <v>2905</v>
      </c>
      <c r="E930" s="15" t="s">
        <v>2909</v>
      </c>
      <c r="F930" s="16" t="s">
        <v>2910</v>
      </c>
      <c r="G930" s="15">
        <v>0.98</v>
      </c>
      <c r="H930" s="15"/>
      <c r="I930" s="20">
        <f t="shared" si="43"/>
        <v>34.3</v>
      </c>
      <c r="J930" s="20">
        <f t="shared" si="44"/>
        <v>9.8</v>
      </c>
      <c r="K930" s="21">
        <f t="shared" si="42"/>
        <v>24.499999999999996</v>
      </c>
      <c r="L930" s="15" t="s">
        <v>1534</v>
      </c>
      <c r="M930" s="11"/>
    </row>
    <row r="931" spans="1:13" ht="15" customHeight="1">
      <c r="A931" s="11">
        <v>927</v>
      </c>
      <c r="B931" s="15" t="s">
        <v>2478</v>
      </c>
      <c r="C931" s="15" t="s">
        <v>2887</v>
      </c>
      <c r="D931" s="15" t="s">
        <v>2905</v>
      </c>
      <c r="E931" s="15" t="s">
        <v>2911</v>
      </c>
      <c r="F931" s="16" t="s">
        <v>2912</v>
      </c>
      <c r="G931" s="15">
        <v>0.689</v>
      </c>
      <c r="H931" s="15"/>
      <c r="I931" s="20">
        <f t="shared" si="43"/>
        <v>24.115</v>
      </c>
      <c r="J931" s="20">
        <f t="shared" si="44"/>
        <v>6.89</v>
      </c>
      <c r="K931" s="21">
        <f t="shared" si="42"/>
        <v>17.224999999999998</v>
      </c>
      <c r="L931" s="15" t="s">
        <v>2913</v>
      </c>
      <c r="M931" s="11"/>
    </row>
    <row r="932" spans="1:13" ht="15" customHeight="1">
      <c r="A932" s="11">
        <v>928</v>
      </c>
      <c r="B932" s="15" t="s">
        <v>2478</v>
      </c>
      <c r="C932" s="15" t="s">
        <v>2887</v>
      </c>
      <c r="D932" s="15" t="s">
        <v>2905</v>
      </c>
      <c r="E932" s="15" t="s">
        <v>2914</v>
      </c>
      <c r="F932" s="16" t="s">
        <v>2915</v>
      </c>
      <c r="G932" s="15">
        <v>1.126</v>
      </c>
      <c r="H932" s="15"/>
      <c r="I932" s="20">
        <f t="shared" si="43"/>
        <v>39.41</v>
      </c>
      <c r="J932" s="20">
        <f t="shared" si="44"/>
        <v>11.259999999999998</v>
      </c>
      <c r="K932" s="21">
        <f t="shared" si="42"/>
        <v>28.15</v>
      </c>
      <c r="L932" s="15" t="s">
        <v>2916</v>
      </c>
      <c r="M932" s="11"/>
    </row>
    <row r="933" spans="1:13" ht="15" customHeight="1">
      <c r="A933" s="11">
        <v>929</v>
      </c>
      <c r="B933" s="15" t="s">
        <v>2478</v>
      </c>
      <c r="C933" s="15" t="s">
        <v>2887</v>
      </c>
      <c r="D933" s="15" t="s">
        <v>2593</v>
      </c>
      <c r="E933" s="15" t="s">
        <v>2917</v>
      </c>
      <c r="F933" s="16" t="s">
        <v>2918</v>
      </c>
      <c r="G933" s="15">
        <v>0.72</v>
      </c>
      <c r="H933" s="15"/>
      <c r="I933" s="20">
        <f t="shared" si="43"/>
        <v>25.2</v>
      </c>
      <c r="J933" s="20">
        <f t="shared" si="44"/>
        <v>7.199999999999999</v>
      </c>
      <c r="K933" s="21">
        <f t="shared" si="42"/>
        <v>18</v>
      </c>
      <c r="L933" s="15" t="s">
        <v>2919</v>
      </c>
      <c r="M933" s="11"/>
    </row>
    <row r="934" spans="1:13" ht="15" customHeight="1">
      <c r="A934" s="11">
        <v>930</v>
      </c>
      <c r="B934" s="15" t="s">
        <v>2478</v>
      </c>
      <c r="C934" s="15" t="s">
        <v>2887</v>
      </c>
      <c r="D934" s="15" t="s">
        <v>2920</v>
      </c>
      <c r="E934" s="15" t="s">
        <v>2921</v>
      </c>
      <c r="F934" s="16" t="s">
        <v>2922</v>
      </c>
      <c r="G934" s="15">
        <v>1.255</v>
      </c>
      <c r="H934" s="15"/>
      <c r="I934" s="20">
        <f t="shared" si="43"/>
        <v>43.925</v>
      </c>
      <c r="J934" s="20">
        <f t="shared" si="44"/>
        <v>12.549999999999999</v>
      </c>
      <c r="K934" s="21">
        <f t="shared" si="42"/>
        <v>31.375</v>
      </c>
      <c r="L934" s="15" t="s">
        <v>2923</v>
      </c>
      <c r="M934" s="11"/>
    </row>
    <row r="935" spans="1:13" ht="15" customHeight="1">
      <c r="A935" s="11">
        <v>931</v>
      </c>
      <c r="B935" s="15" t="s">
        <v>2478</v>
      </c>
      <c r="C935" s="15" t="s">
        <v>2924</v>
      </c>
      <c r="D935" s="15" t="s">
        <v>2925</v>
      </c>
      <c r="E935" s="15" t="s">
        <v>2926</v>
      </c>
      <c r="F935" s="16" t="s">
        <v>2927</v>
      </c>
      <c r="G935" s="15">
        <v>0.446</v>
      </c>
      <c r="H935" s="15"/>
      <c r="I935" s="20">
        <f t="shared" si="43"/>
        <v>15.61</v>
      </c>
      <c r="J935" s="20">
        <f t="shared" si="44"/>
        <v>4.46</v>
      </c>
      <c r="K935" s="21">
        <f t="shared" si="42"/>
        <v>11.149999999999999</v>
      </c>
      <c r="L935" s="15" t="s">
        <v>2928</v>
      </c>
      <c r="M935" s="11"/>
    </row>
    <row r="936" spans="1:13" ht="15" customHeight="1">
      <c r="A936" s="11">
        <v>932</v>
      </c>
      <c r="B936" s="15" t="s">
        <v>2478</v>
      </c>
      <c r="C936" s="15" t="s">
        <v>2924</v>
      </c>
      <c r="D936" s="15" t="s">
        <v>2925</v>
      </c>
      <c r="E936" s="15" t="s">
        <v>2929</v>
      </c>
      <c r="F936" s="16" t="s">
        <v>2930</v>
      </c>
      <c r="G936" s="15">
        <v>0.796</v>
      </c>
      <c r="H936" s="15"/>
      <c r="I936" s="20">
        <f t="shared" si="43"/>
        <v>27.860000000000003</v>
      </c>
      <c r="J936" s="20">
        <f t="shared" si="44"/>
        <v>7.960000000000001</v>
      </c>
      <c r="K936" s="21">
        <f t="shared" si="42"/>
        <v>19.900000000000002</v>
      </c>
      <c r="L936" s="15" t="s">
        <v>1883</v>
      </c>
      <c r="M936" s="11"/>
    </row>
    <row r="937" spans="1:13" ht="15" customHeight="1">
      <c r="A937" s="11">
        <v>933</v>
      </c>
      <c r="B937" s="15" t="s">
        <v>2478</v>
      </c>
      <c r="C937" s="15" t="s">
        <v>2924</v>
      </c>
      <c r="D937" s="15" t="s">
        <v>2931</v>
      </c>
      <c r="E937" s="15" t="s">
        <v>244</v>
      </c>
      <c r="F937" s="16"/>
      <c r="G937" s="15">
        <v>0.11</v>
      </c>
      <c r="H937" s="15"/>
      <c r="I937" s="20">
        <f t="shared" si="43"/>
        <v>3.85</v>
      </c>
      <c r="J937" s="20">
        <f t="shared" si="44"/>
        <v>1.1</v>
      </c>
      <c r="K937" s="21">
        <f t="shared" si="42"/>
        <v>2.75</v>
      </c>
      <c r="L937" s="15" t="s">
        <v>2932</v>
      </c>
      <c r="M937" s="11"/>
    </row>
    <row r="938" spans="1:13" ht="15" customHeight="1">
      <c r="A938" s="11">
        <v>934</v>
      </c>
      <c r="B938" s="15" t="s">
        <v>2478</v>
      </c>
      <c r="C938" s="15" t="s">
        <v>2924</v>
      </c>
      <c r="D938" s="15" t="s">
        <v>2933</v>
      </c>
      <c r="E938" s="15" t="s">
        <v>2934</v>
      </c>
      <c r="F938" s="16" t="s">
        <v>2935</v>
      </c>
      <c r="G938" s="15">
        <v>1.45</v>
      </c>
      <c r="H938" s="15"/>
      <c r="I938" s="20">
        <f t="shared" si="43"/>
        <v>50.75</v>
      </c>
      <c r="J938" s="20">
        <f t="shared" si="44"/>
        <v>14.5</v>
      </c>
      <c r="K938" s="21">
        <f t="shared" si="42"/>
        <v>36.25</v>
      </c>
      <c r="L938" s="15" t="s">
        <v>2936</v>
      </c>
      <c r="M938" s="11"/>
    </row>
    <row r="939" spans="1:13" ht="15" customHeight="1">
      <c r="A939" s="11">
        <v>935</v>
      </c>
      <c r="B939" s="15" t="s">
        <v>2478</v>
      </c>
      <c r="C939" s="15" t="s">
        <v>2924</v>
      </c>
      <c r="D939" s="15" t="s">
        <v>2933</v>
      </c>
      <c r="E939" s="15" t="s">
        <v>2937</v>
      </c>
      <c r="F939" s="16" t="s">
        <v>2938</v>
      </c>
      <c r="G939" s="15">
        <v>0.375</v>
      </c>
      <c r="H939" s="15"/>
      <c r="I939" s="20">
        <f t="shared" si="43"/>
        <v>13.125</v>
      </c>
      <c r="J939" s="20">
        <f t="shared" si="44"/>
        <v>3.75</v>
      </c>
      <c r="K939" s="21">
        <f t="shared" si="42"/>
        <v>9.375</v>
      </c>
      <c r="L939" s="15"/>
      <c r="M939" s="11"/>
    </row>
    <row r="940" spans="1:13" ht="15" customHeight="1">
      <c r="A940" s="11">
        <v>936</v>
      </c>
      <c r="B940" s="15" t="s">
        <v>2478</v>
      </c>
      <c r="C940" s="15" t="s">
        <v>2924</v>
      </c>
      <c r="D940" s="15" t="s">
        <v>2939</v>
      </c>
      <c r="E940" s="15" t="s">
        <v>2940</v>
      </c>
      <c r="F940" s="16" t="s">
        <v>2941</v>
      </c>
      <c r="G940" s="15">
        <v>1.225</v>
      </c>
      <c r="H940" s="15"/>
      <c r="I940" s="20">
        <f t="shared" si="43"/>
        <v>42.875</v>
      </c>
      <c r="J940" s="20">
        <f t="shared" si="44"/>
        <v>12.25</v>
      </c>
      <c r="K940" s="21">
        <f t="shared" si="42"/>
        <v>30.625</v>
      </c>
      <c r="L940" s="15" t="s">
        <v>2942</v>
      </c>
      <c r="M940" s="11"/>
    </row>
    <row r="941" spans="1:13" ht="15" customHeight="1">
      <c r="A941" s="11">
        <v>937</v>
      </c>
      <c r="B941" s="15" t="s">
        <v>2478</v>
      </c>
      <c r="C941" s="15" t="s">
        <v>2924</v>
      </c>
      <c r="D941" s="15" t="s">
        <v>2943</v>
      </c>
      <c r="E941" s="15" t="s">
        <v>2944</v>
      </c>
      <c r="F941" s="16" t="s">
        <v>2945</v>
      </c>
      <c r="G941" s="15">
        <v>0.989</v>
      </c>
      <c r="H941" s="15"/>
      <c r="I941" s="20">
        <f t="shared" si="43"/>
        <v>34.615</v>
      </c>
      <c r="J941" s="20">
        <f t="shared" si="44"/>
        <v>9.89</v>
      </c>
      <c r="K941" s="21">
        <f t="shared" si="42"/>
        <v>24.725</v>
      </c>
      <c r="L941" s="15" t="s">
        <v>2946</v>
      </c>
      <c r="M941" s="11"/>
    </row>
    <row r="942" spans="1:13" ht="15" customHeight="1">
      <c r="A942" s="11">
        <v>938</v>
      </c>
      <c r="B942" s="15" t="s">
        <v>2478</v>
      </c>
      <c r="C942" s="15" t="s">
        <v>2924</v>
      </c>
      <c r="D942" s="15" t="s">
        <v>2943</v>
      </c>
      <c r="E942" s="15" t="s">
        <v>2947</v>
      </c>
      <c r="F942" s="16" t="s">
        <v>2948</v>
      </c>
      <c r="G942" s="15">
        <v>0.915</v>
      </c>
      <c r="H942" s="15"/>
      <c r="I942" s="20">
        <f t="shared" si="43"/>
        <v>32.025</v>
      </c>
      <c r="J942" s="20">
        <f t="shared" si="44"/>
        <v>9.15</v>
      </c>
      <c r="K942" s="21">
        <f t="shared" si="42"/>
        <v>22.875</v>
      </c>
      <c r="L942" s="15" t="s">
        <v>2949</v>
      </c>
      <c r="M942" s="11"/>
    </row>
    <row r="943" spans="1:13" ht="15" customHeight="1">
      <c r="A943" s="11">
        <v>939</v>
      </c>
      <c r="B943" s="15" t="s">
        <v>2478</v>
      </c>
      <c r="C943" s="15" t="s">
        <v>2924</v>
      </c>
      <c r="D943" s="15" t="s">
        <v>2950</v>
      </c>
      <c r="E943" s="15" t="s">
        <v>2951</v>
      </c>
      <c r="F943" s="16" t="s">
        <v>2952</v>
      </c>
      <c r="G943" s="15">
        <v>0.906</v>
      </c>
      <c r="H943" s="15"/>
      <c r="I943" s="20">
        <f t="shared" si="43"/>
        <v>31.71</v>
      </c>
      <c r="J943" s="20">
        <f t="shared" si="44"/>
        <v>9.06</v>
      </c>
      <c r="K943" s="21">
        <f t="shared" si="42"/>
        <v>22.65</v>
      </c>
      <c r="L943" s="15" t="s">
        <v>2953</v>
      </c>
      <c r="M943" s="11"/>
    </row>
    <row r="944" spans="1:13" ht="15" customHeight="1">
      <c r="A944" s="11">
        <v>940</v>
      </c>
      <c r="B944" s="15" t="s">
        <v>2478</v>
      </c>
      <c r="C944" s="15" t="s">
        <v>2924</v>
      </c>
      <c r="D944" s="15" t="s">
        <v>2950</v>
      </c>
      <c r="E944" s="15" t="s">
        <v>2954</v>
      </c>
      <c r="F944" s="16" t="s">
        <v>2955</v>
      </c>
      <c r="G944" s="15">
        <v>1.121</v>
      </c>
      <c r="H944" s="15"/>
      <c r="I944" s="20">
        <f t="shared" si="43"/>
        <v>39.235</v>
      </c>
      <c r="J944" s="20">
        <f t="shared" si="44"/>
        <v>11.21</v>
      </c>
      <c r="K944" s="21">
        <f t="shared" si="42"/>
        <v>28.025</v>
      </c>
      <c r="L944" s="15" t="s">
        <v>2956</v>
      </c>
      <c r="M944" s="11"/>
    </row>
    <row r="945" spans="1:13" ht="15" customHeight="1">
      <c r="A945" s="11">
        <v>941</v>
      </c>
      <c r="B945" s="15" t="s">
        <v>2478</v>
      </c>
      <c r="C945" s="15" t="s">
        <v>2924</v>
      </c>
      <c r="D945" s="15" t="s">
        <v>441</v>
      </c>
      <c r="E945" s="15" t="s">
        <v>244</v>
      </c>
      <c r="F945" s="16"/>
      <c r="G945" s="15">
        <v>0.262</v>
      </c>
      <c r="H945" s="15"/>
      <c r="I945" s="20">
        <f t="shared" si="43"/>
        <v>9.17</v>
      </c>
      <c r="J945" s="20">
        <f t="shared" si="44"/>
        <v>2.62</v>
      </c>
      <c r="K945" s="21">
        <f t="shared" si="42"/>
        <v>6.55</v>
      </c>
      <c r="L945" s="15" t="s">
        <v>2957</v>
      </c>
      <c r="M945" s="11"/>
    </row>
    <row r="946" spans="1:13" ht="15" customHeight="1">
      <c r="A946" s="11">
        <v>942</v>
      </c>
      <c r="B946" s="15" t="s">
        <v>2478</v>
      </c>
      <c r="C946" s="15" t="s">
        <v>2924</v>
      </c>
      <c r="D946" s="15" t="s">
        <v>2958</v>
      </c>
      <c r="E946" s="15" t="s">
        <v>2959</v>
      </c>
      <c r="F946" s="16" t="s">
        <v>2960</v>
      </c>
      <c r="G946" s="15">
        <v>0.611</v>
      </c>
      <c r="H946" s="15"/>
      <c r="I946" s="20">
        <f t="shared" si="43"/>
        <v>21.384999999999998</v>
      </c>
      <c r="J946" s="20">
        <f t="shared" si="44"/>
        <v>6.109999999999999</v>
      </c>
      <c r="K946" s="21">
        <f t="shared" si="42"/>
        <v>15.274999999999999</v>
      </c>
      <c r="L946" s="15" t="s">
        <v>2961</v>
      </c>
      <c r="M946" s="11"/>
    </row>
    <row r="947" spans="1:13" ht="15" customHeight="1">
      <c r="A947" s="11">
        <v>943</v>
      </c>
      <c r="B947" s="15" t="s">
        <v>2478</v>
      </c>
      <c r="C947" s="15" t="s">
        <v>2924</v>
      </c>
      <c r="D947" s="15" t="s">
        <v>2962</v>
      </c>
      <c r="E947" s="15" t="s">
        <v>2963</v>
      </c>
      <c r="F947" s="16" t="s">
        <v>2964</v>
      </c>
      <c r="G947" s="15">
        <v>1.708</v>
      </c>
      <c r="H947" s="15"/>
      <c r="I947" s="20">
        <f t="shared" si="43"/>
        <v>59.78</v>
      </c>
      <c r="J947" s="20">
        <f t="shared" si="44"/>
        <v>17.08</v>
      </c>
      <c r="K947" s="21">
        <f t="shared" si="42"/>
        <v>42.7</v>
      </c>
      <c r="L947" s="15" t="s">
        <v>2965</v>
      </c>
      <c r="M947" s="11"/>
    </row>
    <row r="948" spans="1:13" ht="15" customHeight="1">
      <c r="A948" s="11">
        <v>944</v>
      </c>
      <c r="B948" s="15" t="s">
        <v>2478</v>
      </c>
      <c r="C948" s="15" t="s">
        <v>2924</v>
      </c>
      <c r="D948" s="15" t="s">
        <v>2966</v>
      </c>
      <c r="E948" s="15" t="s">
        <v>2967</v>
      </c>
      <c r="F948" s="16" t="s">
        <v>2968</v>
      </c>
      <c r="G948" s="15">
        <v>1.097</v>
      </c>
      <c r="H948" s="15"/>
      <c r="I948" s="20">
        <f t="shared" si="43"/>
        <v>38.394999999999996</v>
      </c>
      <c r="J948" s="20">
        <f t="shared" si="44"/>
        <v>10.969999999999999</v>
      </c>
      <c r="K948" s="21">
        <f t="shared" si="42"/>
        <v>27.424999999999997</v>
      </c>
      <c r="L948" s="15" t="s">
        <v>2969</v>
      </c>
      <c r="M948" s="11"/>
    </row>
    <row r="949" spans="1:13" ht="15" customHeight="1">
      <c r="A949" s="11">
        <v>945</v>
      </c>
      <c r="B949" s="15" t="s">
        <v>2478</v>
      </c>
      <c r="C949" s="15" t="s">
        <v>2970</v>
      </c>
      <c r="D949" s="15" t="s">
        <v>2971</v>
      </c>
      <c r="E949" s="15" t="s">
        <v>2972</v>
      </c>
      <c r="F949" s="16" t="s">
        <v>2973</v>
      </c>
      <c r="G949" s="15">
        <v>0.688</v>
      </c>
      <c r="H949" s="15"/>
      <c r="I949" s="20">
        <f t="shared" si="43"/>
        <v>24.08</v>
      </c>
      <c r="J949" s="20">
        <f t="shared" si="44"/>
        <v>6.879999999999999</v>
      </c>
      <c r="K949" s="21">
        <f t="shared" si="42"/>
        <v>17.2</v>
      </c>
      <c r="L949" s="15" t="s">
        <v>2974</v>
      </c>
      <c r="M949" s="11"/>
    </row>
    <row r="950" spans="1:13" ht="15" customHeight="1">
      <c r="A950" s="11">
        <v>946</v>
      </c>
      <c r="B950" s="15" t="s">
        <v>2478</v>
      </c>
      <c r="C950" s="15" t="s">
        <v>2970</v>
      </c>
      <c r="D950" s="15" t="s">
        <v>2971</v>
      </c>
      <c r="E950" s="15" t="s">
        <v>2975</v>
      </c>
      <c r="F950" s="16" t="s">
        <v>2976</v>
      </c>
      <c r="G950" s="15">
        <v>2.105</v>
      </c>
      <c r="H950" s="15"/>
      <c r="I950" s="20">
        <f t="shared" si="43"/>
        <v>73.675</v>
      </c>
      <c r="J950" s="20">
        <f t="shared" si="44"/>
        <v>21.05</v>
      </c>
      <c r="K950" s="21">
        <f t="shared" si="42"/>
        <v>52.625</v>
      </c>
      <c r="L950" s="15" t="s">
        <v>2977</v>
      </c>
      <c r="M950" s="11"/>
    </row>
    <row r="951" spans="1:13" ht="15" customHeight="1">
      <c r="A951" s="11">
        <v>947</v>
      </c>
      <c r="B951" s="15" t="s">
        <v>2478</v>
      </c>
      <c r="C951" s="15" t="s">
        <v>2970</v>
      </c>
      <c r="D951" s="15" t="s">
        <v>2978</v>
      </c>
      <c r="E951" s="15" t="s">
        <v>2979</v>
      </c>
      <c r="F951" s="16" t="s">
        <v>2980</v>
      </c>
      <c r="G951" s="15">
        <v>1.502</v>
      </c>
      <c r="H951" s="15"/>
      <c r="I951" s="20">
        <f t="shared" si="43"/>
        <v>52.57</v>
      </c>
      <c r="J951" s="20">
        <f t="shared" si="44"/>
        <v>15.02</v>
      </c>
      <c r="K951" s="21">
        <f t="shared" si="42"/>
        <v>37.55</v>
      </c>
      <c r="L951" s="15" t="s">
        <v>2981</v>
      </c>
      <c r="M951" s="11"/>
    </row>
    <row r="952" spans="1:13" ht="15" customHeight="1">
      <c r="A952" s="11">
        <v>948</v>
      </c>
      <c r="B952" s="15" t="s">
        <v>2478</v>
      </c>
      <c r="C952" s="15" t="s">
        <v>2970</v>
      </c>
      <c r="D952" s="15" t="s">
        <v>679</v>
      </c>
      <c r="E952" s="15" t="s">
        <v>2982</v>
      </c>
      <c r="F952" s="16" t="s">
        <v>2983</v>
      </c>
      <c r="G952" s="15">
        <v>1.304</v>
      </c>
      <c r="H952" s="15"/>
      <c r="I952" s="20">
        <f t="shared" si="43"/>
        <v>45.64</v>
      </c>
      <c r="J952" s="20">
        <f t="shared" si="44"/>
        <v>13.040000000000001</v>
      </c>
      <c r="K952" s="21">
        <f t="shared" si="42"/>
        <v>32.6</v>
      </c>
      <c r="L952" s="15" t="s">
        <v>2984</v>
      </c>
      <c r="M952" s="11"/>
    </row>
    <row r="953" spans="1:13" ht="15" customHeight="1">
      <c r="A953" s="11">
        <v>949</v>
      </c>
      <c r="B953" s="15" t="s">
        <v>2478</v>
      </c>
      <c r="C953" s="15" t="s">
        <v>2970</v>
      </c>
      <c r="D953" s="15" t="s">
        <v>679</v>
      </c>
      <c r="E953" s="15" t="s">
        <v>2985</v>
      </c>
      <c r="F953" s="16" t="s">
        <v>2986</v>
      </c>
      <c r="G953" s="15">
        <v>0.533</v>
      </c>
      <c r="H953" s="15"/>
      <c r="I953" s="20">
        <f t="shared" si="43"/>
        <v>18.655</v>
      </c>
      <c r="J953" s="20">
        <f t="shared" si="44"/>
        <v>5.33</v>
      </c>
      <c r="K953" s="21">
        <f t="shared" si="42"/>
        <v>13.325000000000001</v>
      </c>
      <c r="L953" s="15"/>
      <c r="M953" s="11"/>
    </row>
    <row r="954" spans="1:13" ht="15" customHeight="1">
      <c r="A954" s="11">
        <v>950</v>
      </c>
      <c r="B954" s="15" t="s">
        <v>2478</v>
      </c>
      <c r="C954" s="23" t="s">
        <v>2970</v>
      </c>
      <c r="D954" s="23" t="s">
        <v>1677</v>
      </c>
      <c r="E954" s="23" t="s">
        <v>2987</v>
      </c>
      <c r="F954" s="16" t="s">
        <v>2988</v>
      </c>
      <c r="G954" s="23">
        <v>1.991</v>
      </c>
      <c r="H954" s="23"/>
      <c r="I954" s="20">
        <f t="shared" si="43"/>
        <v>69.685</v>
      </c>
      <c r="J954" s="20">
        <f t="shared" si="44"/>
        <v>19.91</v>
      </c>
      <c r="K954" s="21">
        <f t="shared" si="42"/>
        <v>49.775000000000006</v>
      </c>
      <c r="L954" s="23" t="s">
        <v>2989</v>
      </c>
      <c r="M954" s="11"/>
    </row>
    <row r="955" spans="1:13" ht="15" customHeight="1">
      <c r="A955" s="11">
        <v>951</v>
      </c>
      <c r="B955" s="15" t="s">
        <v>2478</v>
      </c>
      <c r="C955" s="15" t="s">
        <v>2970</v>
      </c>
      <c r="D955" s="15" t="s">
        <v>1677</v>
      </c>
      <c r="E955" s="15" t="s">
        <v>2990</v>
      </c>
      <c r="F955" s="16" t="s">
        <v>2991</v>
      </c>
      <c r="G955" s="15">
        <v>0.568</v>
      </c>
      <c r="H955" s="15"/>
      <c r="I955" s="20">
        <f t="shared" si="43"/>
        <v>19.88</v>
      </c>
      <c r="J955" s="20">
        <f t="shared" si="44"/>
        <v>5.68</v>
      </c>
      <c r="K955" s="21">
        <f t="shared" si="42"/>
        <v>14.2</v>
      </c>
      <c r="L955" s="15" t="s">
        <v>2992</v>
      </c>
      <c r="M955" s="11"/>
    </row>
    <row r="956" spans="1:13" ht="15" customHeight="1">
      <c r="A956" s="11">
        <v>952</v>
      </c>
      <c r="B956" s="15" t="s">
        <v>2478</v>
      </c>
      <c r="C956" s="15" t="s">
        <v>2970</v>
      </c>
      <c r="D956" s="15" t="s">
        <v>2993</v>
      </c>
      <c r="E956" s="15" t="s">
        <v>2994</v>
      </c>
      <c r="F956" s="16" t="s">
        <v>2995</v>
      </c>
      <c r="G956" s="15">
        <v>1.531</v>
      </c>
      <c r="H956" s="15"/>
      <c r="I956" s="20">
        <f t="shared" si="43"/>
        <v>53.584999999999994</v>
      </c>
      <c r="J956" s="20">
        <f t="shared" si="44"/>
        <v>15.309999999999999</v>
      </c>
      <c r="K956" s="21">
        <f t="shared" si="42"/>
        <v>38.27499999999999</v>
      </c>
      <c r="L956" s="15"/>
      <c r="M956" s="11"/>
    </row>
    <row r="957" spans="1:13" ht="15" customHeight="1">
      <c r="A957" s="11">
        <v>953</v>
      </c>
      <c r="B957" s="15" t="s">
        <v>2478</v>
      </c>
      <c r="C957" s="15" t="s">
        <v>2970</v>
      </c>
      <c r="D957" s="15" t="s">
        <v>2996</v>
      </c>
      <c r="E957" s="15" t="s">
        <v>2997</v>
      </c>
      <c r="F957" s="16" t="s">
        <v>2998</v>
      </c>
      <c r="G957" s="15">
        <v>0.794</v>
      </c>
      <c r="H957" s="15"/>
      <c r="I957" s="20">
        <f t="shared" si="43"/>
        <v>27.790000000000003</v>
      </c>
      <c r="J957" s="20">
        <f t="shared" si="44"/>
        <v>7.94</v>
      </c>
      <c r="K957" s="21">
        <f t="shared" si="42"/>
        <v>19.85</v>
      </c>
      <c r="L957" s="15" t="s">
        <v>2999</v>
      </c>
      <c r="M957" s="11"/>
    </row>
    <row r="958" spans="1:13" ht="15" customHeight="1">
      <c r="A958" s="11">
        <v>954</v>
      </c>
      <c r="B958" s="15" t="s">
        <v>2478</v>
      </c>
      <c r="C958" s="15" t="s">
        <v>2970</v>
      </c>
      <c r="D958" s="15" t="s">
        <v>3000</v>
      </c>
      <c r="E958" s="15" t="s">
        <v>3001</v>
      </c>
      <c r="F958" s="16" t="s">
        <v>3002</v>
      </c>
      <c r="G958" s="15">
        <v>0.817</v>
      </c>
      <c r="H958" s="15"/>
      <c r="I958" s="20">
        <f t="shared" si="43"/>
        <v>28.595</v>
      </c>
      <c r="J958" s="20">
        <f t="shared" si="44"/>
        <v>8.17</v>
      </c>
      <c r="K958" s="21">
        <f t="shared" si="42"/>
        <v>20.424999999999997</v>
      </c>
      <c r="L958" s="15" t="s">
        <v>3003</v>
      </c>
      <c r="M958" s="11"/>
    </row>
    <row r="959" spans="1:13" ht="15" customHeight="1">
      <c r="A959" s="11">
        <v>955</v>
      </c>
      <c r="B959" s="15" t="s">
        <v>2478</v>
      </c>
      <c r="C959" s="15" t="s">
        <v>2970</v>
      </c>
      <c r="D959" s="15" t="s">
        <v>3000</v>
      </c>
      <c r="E959" s="15" t="s">
        <v>3004</v>
      </c>
      <c r="F959" s="16" t="s">
        <v>3005</v>
      </c>
      <c r="G959" s="15">
        <v>2.217</v>
      </c>
      <c r="H959" s="15"/>
      <c r="I959" s="20">
        <f t="shared" si="43"/>
        <v>77.595</v>
      </c>
      <c r="J959" s="20">
        <f t="shared" si="44"/>
        <v>22.17</v>
      </c>
      <c r="K959" s="21">
        <f t="shared" si="42"/>
        <v>55.425</v>
      </c>
      <c r="L959" s="15" t="s">
        <v>3006</v>
      </c>
      <c r="M959" s="11"/>
    </row>
    <row r="960" spans="1:13" ht="15" customHeight="1">
      <c r="A960" s="11">
        <v>956</v>
      </c>
      <c r="B960" s="15" t="s">
        <v>2478</v>
      </c>
      <c r="C960" s="15" t="s">
        <v>2970</v>
      </c>
      <c r="D960" s="15" t="s">
        <v>3007</v>
      </c>
      <c r="E960" s="15" t="s">
        <v>3008</v>
      </c>
      <c r="F960" s="16" t="s">
        <v>3009</v>
      </c>
      <c r="G960" s="15">
        <v>1.448</v>
      </c>
      <c r="H960" s="15"/>
      <c r="I960" s="20">
        <f t="shared" si="43"/>
        <v>50.68</v>
      </c>
      <c r="J960" s="20">
        <f t="shared" si="44"/>
        <v>14.48</v>
      </c>
      <c r="K960" s="21">
        <f t="shared" si="42"/>
        <v>36.2</v>
      </c>
      <c r="L960" s="15" t="s">
        <v>3010</v>
      </c>
      <c r="M960" s="11"/>
    </row>
    <row r="961" spans="1:13" ht="15" customHeight="1">
      <c r="A961" s="11">
        <v>957</v>
      </c>
      <c r="B961" s="15" t="s">
        <v>2478</v>
      </c>
      <c r="C961" s="15" t="s">
        <v>2970</v>
      </c>
      <c r="D961" s="15" t="s">
        <v>3011</v>
      </c>
      <c r="E961" s="15" t="s">
        <v>3012</v>
      </c>
      <c r="F961" s="16" t="s">
        <v>3013</v>
      </c>
      <c r="G961" s="15">
        <v>1.446</v>
      </c>
      <c r="H961" s="15"/>
      <c r="I961" s="20">
        <f t="shared" si="43"/>
        <v>50.61</v>
      </c>
      <c r="J961" s="20">
        <f t="shared" si="44"/>
        <v>14.459999999999999</v>
      </c>
      <c r="K961" s="21">
        <f t="shared" si="42"/>
        <v>36.15</v>
      </c>
      <c r="L961" s="15" t="s">
        <v>3014</v>
      </c>
      <c r="M961" s="11"/>
    </row>
    <row r="962" spans="1:13" ht="15" customHeight="1">
      <c r="A962" s="11">
        <v>958</v>
      </c>
      <c r="B962" s="15" t="s">
        <v>2478</v>
      </c>
      <c r="C962" s="15" t="s">
        <v>2970</v>
      </c>
      <c r="D962" s="15" t="s">
        <v>2502</v>
      </c>
      <c r="E962" s="15" t="s">
        <v>3015</v>
      </c>
      <c r="F962" s="16" t="s">
        <v>3016</v>
      </c>
      <c r="G962" s="15">
        <v>0.982</v>
      </c>
      <c r="H962" s="15"/>
      <c r="I962" s="20">
        <f t="shared" si="43"/>
        <v>34.37</v>
      </c>
      <c r="J962" s="20">
        <f t="shared" si="44"/>
        <v>9.82</v>
      </c>
      <c r="K962" s="21">
        <f t="shared" si="42"/>
        <v>24.549999999999997</v>
      </c>
      <c r="L962" s="15" t="s">
        <v>3017</v>
      </c>
      <c r="M962" s="11"/>
    </row>
    <row r="963" spans="1:13" ht="15" customHeight="1">
      <c r="A963" s="11">
        <v>959</v>
      </c>
      <c r="B963" s="15" t="s">
        <v>2478</v>
      </c>
      <c r="C963" s="15" t="s">
        <v>2970</v>
      </c>
      <c r="D963" s="15" t="s">
        <v>3018</v>
      </c>
      <c r="E963" s="15" t="s">
        <v>3019</v>
      </c>
      <c r="F963" s="16" t="s">
        <v>3020</v>
      </c>
      <c r="G963" s="15">
        <v>0.647</v>
      </c>
      <c r="H963" s="15"/>
      <c r="I963" s="20">
        <f t="shared" si="43"/>
        <v>22.645</v>
      </c>
      <c r="J963" s="20">
        <f t="shared" si="44"/>
        <v>6.470000000000001</v>
      </c>
      <c r="K963" s="21">
        <f t="shared" si="42"/>
        <v>16.174999999999997</v>
      </c>
      <c r="L963" s="15" t="s">
        <v>3021</v>
      </c>
      <c r="M963" s="11"/>
    </row>
    <row r="964" spans="1:13" ht="15" customHeight="1">
      <c r="A964" s="11">
        <v>960</v>
      </c>
      <c r="B964" s="15" t="s">
        <v>2478</v>
      </c>
      <c r="C964" s="15" t="s">
        <v>2970</v>
      </c>
      <c r="D964" s="15" t="s">
        <v>3018</v>
      </c>
      <c r="E964" s="15" t="s">
        <v>3022</v>
      </c>
      <c r="F964" s="16" t="s">
        <v>3023</v>
      </c>
      <c r="G964" s="15">
        <v>1.603</v>
      </c>
      <c r="H964" s="15"/>
      <c r="I964" s="20">
        <f t="shared" si="43"/>
        <v>56.105</v>
      </c>
      <c r="J964" s="20">
        <f t="shared" si="44"/>
        <v>16.03</v>
      </c>
      <c r="K964" s="21">
        <f t="shared" si="42"/>
        <v>40.074999999999996</v>
      </c>
      <c r="L964" s="15" t="s">
        <v>3024</v>
      </c>
      <c r="M964" s="11"/>
    </row>
    <row r="965" spans="1:13" ht="15" customHeight="1">
      <c r="A965" s="11">
        <v>961</v>
      </c>
      <c r="B965" s="15" t="s">
        <v>2478</v>
      </c>
      <c r="C965" s="15" t="s">
        <v>2970</v>
      </c>
      <c r="D965" s="15" t="s">
        <v>2901</v>
      </c>
      <c r="E965" s="15" t="s">
        <v>3025</v>
      </c>
      <c r="F965" s="16" t="s">
        <v>3026</v>
      </c>
      <c r="G965" s="15">
        <v>0.89</v>
      </c>
      <c r="H965" s="15"/>
      <c r="I965" s="20">
        <f t="shared" si="43"/>
        <v>31.150000000000002</v>
      </c>
      <c r="J965" s="20">
        <f t="shared" si="44"/>
        <v>8.9</v>
      </c>
      <c r="K965" s="21">
        <f aca="true" t="shared" si="45" ref="K965:K1028">I965-J965</f>
        <v>22.25</v>
      </c>
      <c r="L965" s="15" t="s">
        <v>3027</v>
      </c>
      <c r="M965" s="11"/>
    </row>
    <row r="966" spans="1:13" ht="15" customHeight="1">
      <c r="A966" s="11">
        <v>962</v>
      </c>
      <c r="B966" s="15" t="s">
        <v>2478</v>
      </c>
      <c r="C966" s="15" t="s">
        <v>3028</v>
      </c>
      <c r="D966" s="15" t="s">
        <v>3029</v>
      </c>
      <c r="E966" s="15" t="s">
        <v>3030</v>
      </c>
      <c r="F966" s="16" t="s">
        <v>3031</v>
      </c>
      <c r="G966" s="15">
        <v>1.032</v>
      </c>
      <c r="H966" s="15"/>
      <c r="I966" s="20">
        <f aca="true" t="shared" si="46" ref="I966:I1029">G966*35</f>
        <v>36.120000000000005</v>
      </c>
      <c r="J966" s="20">
        <f aca="true" t="shared" si="47" ref="J966:J1029">G966*10</f>
        <v>10.32</v>
      </c>
      <c r="K966" s="21">
        <f t="shared" si="45"/>
        <v>25.800000000000004</v>
      </c>
      <c r="L966" s="15"/>
      <c r="M966" s="11"/>
    </row>
    <row r="967" spans="1:13" ht="15" customHeight="1">
      <c r="A967" s="11">
        <v>963</v>
      </c>
      <c r="B967" s="15" t="s">
        <v>2478</v>
      </c>
      <c r="C967" s="15" t="s">
        <v>3028</v>
      </c>
      <c r="D967" s="15" t="s">
        <v>3032</v>
      </c>
      <c r="E967" s="15" t="s">
        <v>3033</v>
      </c>
      <c r="F967" s="16"/>
      <c r="G967" s="15">
        <v>0.379</v>
      </c>
      <c r="H967" s="15"/>
      <c r="I967" s="20">
        <f t="shared" si="46"/>
        <v>13.265</v>
      </c>
      <c r="J967" s="20">
        <f t="shared" si="47"/>
        <v>3.79</v>
      </c>
      <c r="K967" s="21">
        <f t="shared" si="45"/>
        <v>9.475000000000001</v>
      </c>
      <c r="L967" s="15" t="s">
        <v>3034</v>
      </c>
      <c r="M967" s="11"/>
    </row>
    <row r="968" spans="1:13" ht="15" customHeight="1">
      <c r="A968" s="11">
        <v>964</v>
      </c>
      <c r="B968" s="15" t="s">
        <v>2478</v>
      </c>
      <c r="C968" s="15" t="s">
        <v>3028</v>
      </c>
      <c r="D968" s="15" t="s">
        <v>3032</v>
      </c>
      <c r="E968" s="15" t="s">
        <v>3035</v>
      </c>
      <c r="F968" s="16" t="s">
        <v>3036</v>
      </c>
      <c r="G968" s="15">
        <v>0.544</v>
      </c>
      <c r="H968" s="15"/>
      <c r="I968" s="20">
        <f t="shared" si="46"/>
        <v>19.040000000000003</v>
      </c>
      <c r="J968" s="20">
        <f t="shared" si="47"/>
        <v>5.44</v>
      </c>
      <c r="K968" s="21">
        <f t="shared" si="45"/>
        <v>13.600000000000001</v>
      </c>
      <c r="L968" s="15" t="s">
        <v>3037</v>
      </c>
      <c r="M968" s="11"/>
    </row>
    <row r="969" spans="1:13" ht="15" customHeight="1">
      <c r="A969" s="11">
        <v>965</v>
      </c>
      <c r="B969" s="15" t="s">
        <v>2478</v>
      </c>
      <c r="C969" s="15" t="s">
        <v>3028</v>
      </c>
      <c r="D969" s="15" t="s">
        <v>3032</v>
      </c>
      <c r="E969" s="15" t="s">
        <v>3038</v>
      </c>
      <c r="F969" s="16" t="s">
        <v>3039</v>
      </c>
      <c r="G969" s="15">
        <v>0.859</v>
      </c>
      <c r="H969" s="15"/>
      <c r="I969" s="20">
        <f t="shared" si="46"/>
        <v>30.064999999999998</v>
      </c>
      <c r="J969" s="20">
        <f t="shared" si="47"/>
        <v>8.59</v>
      </c>
      <c r="K969" s="21">
        <f t="shared" si="45"/>
        <v>21.474999999999998</v>
      </c>
      <c r="L969" s="15" t="s">
        <v>3040</v>
      </c>
      <c r="M969" s="11"/>
    </row>
    <row r="970" spans="1:13" ht="15" customHeight="1">
      <c r="A970" s="11">
        <v>966</v>
      </c>
      <c r="B970" s="15" t="s">
        <v>2478</v>
      </c>
      <c r="C970" s="15" t="s">
        <v>3028</v>
      </c>
      <c r="D970" s="15" t="s">
        <v>3032</v>
      </c>
      <c r="E970" s="15" t="s">
        <v>3041</v>
      </c>
      <c r="F970" s="16" t="s">
        <v>3042</v>
      </c>
      <c r="G970" s="15">
        <v>0.684</v>
      </c>
      <c r="H970" s="15"/>
      <c r="I970" s="20">
        <f t="shared" si="46"/>
        <v>23.94</v>
      </c>
      <c r="J970" s="20">
        <f t="shared" si="47"/>
        <v>6.840000000000001</v>
      </c>
      <c r="K970" s="21">
        <f t="shared" si="45"/>
        <v>17.1</v>
      </c>
      <c r="L970" s="15" t="s">
        <v>3043</v>
      </c>
      <c r="M970" s="11"/>
    </row>
    <row r="971" spans="1:13" ht="15" customHeight="1">
      <c r="A971" s="11">
        <v>967</v>
      </c>
      <c r="B971" s="15" t="s">
        <v>2478</v>
      </c>
      <c r="C971" s="15" t="s">
        <v>3028</v>
      </c>
      <c r="D971" s="15" t="s">
        <v>3044</v>
      </c>
      <c r="E971" s="15" t="s">
        <v>244</v>
      </c>
      <c r="F971" s="16"/>
      <c r="G971" s="15">
        <v>0.134</v>
      </c>
      <c r="H971" s="15"/>
      <c r="I971" s="20">
        <f t="shared" si="46"/>
        <v>4.69</v>
      </c>
      <c r="J971" s="20">
        <f t="shared" si="47"/>
        <v>1.34</v>
      </c>
      <c r="K971" s="21">
        <f t="shared" si="45"/>
        <v>3.3500000000000005</v>
      </c>
      <c r="L971" s="15" t="s">
        <v>3045</v>
      </c>
      <c r="M971" s="11"/>
    </row>
    <row r="972" spans="1:13" ht="15" customHeight="1">
      <c r="A972" s="11">
        <v>968</v>
      </c>
      <c r="B972" s="15" t="s">
        <v>2478</v>
      </c>
      <c r="C972" s="15" t="s">
        <v>3028</v>
      </c>
      <c r="D972" s="15" t="s">
        <v>3044</v>
      </c>
      <c r="E972" s="15" t="s">
        <v>3046</v>
      </c>
      <c r="F972" s="16" t="s">
        <v>3047</v>
      </c>
      <c r="G972" s="15">
        <v>0.795</v>
      </c>
      <c r="H972" s="15"/>
      <c r="I972" s="20">
        <f t="shared" si="46"/>
        <v>27.825000000000003</v>
      </c>
      <c r="J972" s="20">
        <f t="shared" si="47"/>
        <v>7.95</v>
      </c>
      <c r="K972" s="21">
        <f t="shared" si="45"/>
        <v>19.875000000000004</v>
      </c>
      <c r="L972" s="15" t="s">
        <v>3048</v>
      </c>
      <c r="M972" s="11"/>
    </row>
    <row r="973" spans="1:13" ht="15" customHeight="1">
      <c r="A973" s="11">
        <v>969</v>
      </c>
      <c r="B973" s="15" t="s">
        <v>2478</v>
      </c>
      <c r="C973" s="15" t="s">
        <v>3028</v>
      </c>
      <c r="D973" s="15" t="s">
        <v>3049</v>
      </c>
      <c r="E973" s="15" t="s">
        <v>3050</v>
      </c>
      <c r="F973" s="16" t="s">
        <v>3051</v>
      </c>
      <c r="G973" s="15">
        <v>1.302</v>
      </c>
      <c r="H973" s="15"/>
      <c r="I973" s="20">
        <f t="shared" si="46"/>
        <v>45.57</v>
      </c>
      <c r="J973" s="20">
        <f t="shared" si="47"/>
        <v>13.02</v>
      </c>
      <c r="K973" s="21">
        <f t="shared" si="45"/>
        <v>32.55</v>
      </c>
      <c r="L973" s="15" t="s">
        <v>3052</v>
      </c>
      <c r="M973" s="11"/>
    </row>
    <row r="974" spans="1:13" ht="15" customHeight="1">
      <c r="A974" s="11">
        <v>970</v>
      </c>
      <c r="B974" s="15" t="s">
        <v>2478</v>
      </c>
      <c r="C974" s="15" t="s">
        <v>3028</v>
      </c>
      <c r="D974" s="15" t="s">
        <v>3053</v>
      </c>
      <c r="E974" s="15" t="s">
        <v>3054</v>
      </c>
      <c r="F974" s="16" t="s">
        <v>3055</v>
      </c>
      <c r="G974" s="15">
        <v>3.452</v>
      </c>
      <c r="H974" s="15"/>
      <c r="I974" s="20">
        <f t="shared" si="46"/>
        <v>120.82</v>
      </c>
      <c r="J974" s="20">
        <f t="shared" si="47"/>
        <v>34.519999999999996</v>
      </c>
      <c r="K974" s="21">
        <f t="shared" si="45"/>
        <v>86.3</v>
      </c>
      <c r="L974" s="15" t="s">
        <v>3056</v>
      </c>
      <c r="M974" s="11"/>
    </row>
    <row r="975" spans="1:13" ht="15" customHeight="1">
      <c r="A975" s="11">
        <v>971</v>
      </c>
      <c r="B975" s="15" t="s">
        <v>2478</v>
      </c>
      <c r="C975" s="15" t="s">
        <v>3028</v>
      </c>
      <c r="D975" s="15" t="s">
        <v>3053</v>
      </c>
      <c r="E975" s="15" t="s">
        <v>3035</v>
      </c>
      <c r="F975" s="16" t="s">
        <v>3036</v>
      </c>
      <c r="G975" s="15">
        <v>0.194</v>
      </c>
      <c r="H975" s="15"/>
      <c r="I975" s="20">
        <f t="shared" si="46"/>
        <v>6.79</v>
      </c>
      <c r="J975" s="20">
        <f t="shared" si="47"/>
        <v>1.94</v>
      </c>
      <c r="K975" s="21">
        <f t="shared" si="45"/>
        <v>4.85</v>
      </c>
      <c r="L975" s="15"/>
      <c r="M975" s="11"/>
    </row>
    <row r="976" spans="1:13" ht="15" customHeight="1">
      <c r="A976" s="11">
        <v>972</v>
      </c>
      <c r="B976" s="15" t="s">
        <v>2478</v>
      </c>
      <c r="C976" s="15" t="s">
        <v>3028</v>
      </c>
      <c r="D976" s="15" t="s">
        <v>3053</v>
      </c>
      <c r="E976" s="15" t="s">
        <v>3057</v>
      </c>
      <c r="F976" s="16" t="s">
        <v>3058</v>
      </c>
      <c r="G976" s="15">
        <v>0.388</v>
      </c>
      <c r="H976" s="15"/>
      <c r="I976" s="20">
        <f t="shared" si="46"/>
        <v>13.58</v>
      </c>
      <c r="J976" s="20">
        <f t="shared" si="47"/>
        <v>3.88</v>
      </c>
      <c r="K976" s="21">
        <f t="shared" si="45"/>
        <v>9.7</v>
      </c>
      <c r="L976" s="15" t="s">
        <v>3059</v>
      </c>
      <c r="M976" s="11"/>
    </row>
    <row r="977" spans="1:13" ht="15" customHeight="1">
      <c r="A977" s="11">
        <v>973</v>
      </c>
      <c r="B977" s="15" t="s">
        <v>2478</v>
      </c>
      <c r="C977" s="15" t="s">
        <v>3028</v>
      </c>
      <c r="D977" s="15" t="s">
        <v>3053</v>
      </c>
      <c r="E977" s="15" t="s">
        <v>3060</v>
      </c>
      <c r="F977" s="16" t="s">
        <v>3061</v>
      </c>
      <c r="G977" s="15">
        <v>2.101</v>
      </c>
      <c r="H977" s="15"/>
      <c r="I977" s="20">
        <f t="shared" si="46"/>
        <v>73.535</v>
      </c>
      <c r="J977" s="20">
        <f t="shared" si="47"/>
        <v>21.009999999999998</v>
      </c>
      <c r="K977" s="21">
        <f t="shared" si="45"/>
        <v>52.525</v>
      </c>
      <c r="L977" s="15" t="s">
        <v>3062</v>
      </c>
      <c r="M977" s="11"/>
    </row>
    <row r="978" spans="1:13" ht="15" customHeight="1">
      <c r="A978" s="11">
        <v>974</v>
      </c>
      <c r="B978" s="15" t="s">
        <v>2478</v>
      </c>
      <c r="C978" s="15" t="s">
        <v>3028</v>
      </c>
      <c r="D978" s="15" t="s">
        <v>3063</v>
      </c>
      <c r="E978" s="15" t="s">
        <v>3064</v>
      </c>
      <c r="F978" s="16" t="s">
        <v>3065</v>
      </c>
      <c r="G978" s="15">
        <v>1.411</v>
      </c>
      <c r="H978" s="15"/>
      <c r="I978" s="20">
        <f t="shared" si="46"/>
        <v>49.385</v>
      </c>
      <c r="J978" s="20">
        <f t="shared" si="47"/>
        <v>14.11</v>
      </c>
      <c r="K978" s="21">
        <f t="shared" si="45"/>
        <v>35.275</v>
      </c>
      <c r="L978" s="15" t="s">
        <v>3066</v>
      </c>
      <c r="M978" s="11"/>
    </row>
    <row r="979" spans="1:13" ht="15" customHeight="1">
      <c r="A979" s="11">
        <v>975</v>
      </c>
      <c r="B979" s="15" t="s">
        <v>2478</v>
      </c>
      <c r="C979" s="15" t="s">
        <v>3028</v>
      </c>
      <c r="D979" s="15" t="s">
        <v>3067</v>
      </c>
      <c r="E979" s="15" t="s">
        <v>3068</v>
      </c>
      <c r="F979" s="16" t="s">
        <v>3069</v>
      </c>
      <c r="G979" s="15">
        <v>1.216</v>
      </c>
      <c r="H979" s="15"/>
      <c r="I979" s="20">
        <f t="shared" si="46"/>
        <v>42.56</v>
      </c>
      <c r="J979" s="20">
        <f t="shared" si="47"/>
        <v>12.16</v>
      </c>
      <c r="K979" s="21">
        <f t="shared" si="45"/>
        <v>30.400000000000002</v>
      </c>
      <c r="L979" s="15"/>
      <c r="M979" s="11"/>
    </row>
    <row r="980" spans="1:13" ht="15" customHeight="1">
      <c r="A980" s="11">
        <v>976</v>
      </c>
      <c r="B980" s="15" t="s">
        <v>2478</v>
      </c>
      <c r="C980" s="15" t="s">
        <v>3028</v>
      </c>
      <c r="D980" s="15" t="s">
        <v>3067</v>
      </c>
      <c r="E980" s="15" t="s">
        <v>3070</v>
      </c>
      <c r="F980" s="16" t="s">
        <v>3071</v>
      </c>
      <c r="G980" s="15">
        <v>0.695</v>
      </c>
      <c r="H980" s="15"/>
      <c r="I980" s="20">
        <f t="shared" si="46"/>
        <v>24.325</v>
      </c>
      <c r="J980" s="20">
        <f t="shared" si="47"/>
        <v>6.949999999999999</v>
      </c>
      <c r="K980" s="21">
        <f t="shared" si="45"/>
        <v>17.375</v>
      </c>
      <c r="L980" s="15" t="s">
        <v>3072</v>
      </c>
      <c r="M980" s="11"/>
    </row>
    <row r="981" spans="1:13" ht="15" customHeight="1">
      <c r="A981" s="11">
        <v>977</v>
      </c>
      <c r="B981" s="15" t="s">
        <v>2478</v>
      </c>
      <c r="C981" s="15" t="s">
        <v>3028</v>
      </c>
      <c r="D981" s="15" t="s">
        <v>3073</v>
      </c>
      <c r="E981" s="15" t="s">
        <v>3074</v>
      </c>
      <c r="F981" s="16" t="s">
        <v>3075</v>
      </c>
      <c r="G981" s="15">
        <v>1.068</v>
      </c>
      <c r="H981" s="15"/>
      <c r="I981" s="20">
        <f t="shared" si="46"/>
        <v>37.38</v>
      </c>
      <c r="J981" s="20">
        <f t="shared" si="47"/>
        <v>10.68</v>
      </c>
      <c r="K981" s="21">
        <f t="shared" si="45"/>
        <v>26.700000000000003</v>
      </c>
      <c r="L981" s="15" t="s">
        <v>3076</v>
      </c>
      <c r="M981" s="11"/>
    </row>
    <row r="982" spans="1:13" ht="15" customHeight="1">
      <c r="A982" s="11">
        <v>978</v>
      </c>
      <c r="B982" s="15" t="s">
        <v>2478</v>
      </c>
      <c r="C982" s="15" t="s">
        <v>3028</v>
      </c>
      <c r="D982" s="15" t="s">
        <v>3073</v>
      </c>
      <c r="E982" s="15" t="s">
        <v>3077</v>
      </c>
      <c r="F982" s="16" t="s">
        <v>3078</v>
      </c>
      <c r="G982" s="15">
        <v>0.184</v>
      </c>
      <c r="H982" s="15"/>
      <c r="I982" s="20">
        <f t="shared" si="46"/>
        <v>6.4399999999999995</v>
      </c>
      <c r="J982" s="20">
        <f t="shared" si="47"/>
        <v>1.8399999999999999</v>
      </c>
      <c r="K982" s="21">
        <f t="shared" si="45"/>
        <v>4.6</v>
      </c>
      <c r="L982" s="15"/>
      <c r="M982" s="11"/>
    </row>
    <row r="983" spans="1:13" ht="15" customHeight="1">
      <c r="A983" s="11">
        <v>979</v>
      </c>
      <c r="B983" s="15" t="s">
        <v>2478</v>
      </c>
      <c r="C983" s="15" t="s">
        <v>3028</v>
      </c>
      <c r="D983" s="15" t="s">
        <v>3073</v>
      </c>
      <c r="E983" s="15" t="s">
        <v>3079</v>
      </c>
      <c r="F983" s="16" t="s">
        <v>3080</v>
      </c>
      <c r="G983" s="15">
        <v>1.162</v>
      </c>
      <c r="H983" s="15"/>
      <c r="I983" s="20">
        <f t="shared" si="46"/>
        <v>40.669999999999995</v>
      </c>
      <c r="J983" s="20">
        <f t="shared" si="47"/>
        <v>11.62</v>
      </c>
      <c r="K983" s="21">
        <f t="shared" si="45"/>
        <v>29.049999999999997</v>
      </c>
      <c r="L983" s="15" t="s">
        <v>3081</v>
      </c>
      <c r="M983" s="11"/>
    </row>
    <row r="984" spans="1:13" ht="15" customHeight="1">
      <c r="A984" s="11">
        <v>980</v>
      </c>
      <c r="B984" s="15" t="s">
        <v>2478</v>
      </c>
      <c r="C984" s="15" t="s">
        <v>3028</v>
      </c>
      <c r="D984" s="15" t="s">
        <v>443</v>
      </c>
      <c r="E984" s="15" t="s">
        <v>3082</v>
      </c>
      <c r="F984" s="16" t="s">
        <v>3083</v>
      </c>
      <c r="G984" s="15">
        <v>0.288</v>
      </c>
      <c r="H984" s="15"/>
      <c r="I984" s="20">
        <f t="shared" si="46"/>
        <v>10.08</v>
      </c>
      <c r="J984" s="20">
        <f t="shared" si="47"/>
        <v>2.88</v>
      </c>
      <c r="K984" s="21">
        <f t="shared" si="45"/>
        <v>7.2</v>
      </c>
      <c r="L984" s="15" t="s">
        <v>3084</v>
      </c>
      <c r="M984" s="11"/>
    </row>
    <row r="985" spans="1:13" ht="15" customHeight="1">
      <c r="A985" s="11">
        <v>981</v>
      </c>
      <c r="B985" s="15" t="s">
        <v>2478</v>
      </c>
      <c r="C985" s="15" t="s">
        <v>3028</v>
      </c>
      <c r="D985" s="15" t="s">
        <v>3085</v>
      </c>
      <c r="E985" s="15" t="s">
        <v>3086</v>
      </c>
      <c r="F985" s="16" t="s">
        <v>3087</v>
      </c>
      <c r="G985" s="15">
        <v>0.491</v>
      </c>
      <c r="H985" s="15"/>
      <c r="I985" s="20">
        <f t="shared" si="46"/>
        <v>17.185</v>
      </c>
      <c r="J985" s="20">
        <f t="shared" si="47"/>
        <v>4.91</v>
      </c>
      <c r="K985" s="21">
        <f t="shared" si="45"/>
        <v>12.274999999999999</v>
      </c>
      <c r="L985" s="15" t="s">
        <v>3088</v>
      </c>
      <c r="M985" s="11"/>
    </row>
    <row r="986" spans="1:13" ht="15" customHeight="1">
      <c r="A986" s="11">
        <v>982</v>
      </c>
      <c r="B986" s="15" t="s">
        <v>2478</v>
      </c>
      <c r="C986" s="15" t="s">
        <v>3028</v>
      </c>
      <c r="D986" s="15" t="s">
        <v>3085</v>
      </c>
      <c r="E986" s="15" t="s">
        <v>3089</v>
      </c>
      <c r="F986" s="16" t="s">
        <v>3090</v>
      </c>
      <c r="G986" s="15">
        <v>0.786</v>
      </c>
      <c r="H986" s="15"/>
      <c r="I986" s="20">
        <f t="shared" si="46"/>
        <v>27.51</v>
      </c>
      <c r="J986" s="20">
        <f t="shared" si="47"/>
        <v>7.86</v>
      </c>
      <c r="K986" s="21">
        <f t="shared" si="45"/>
        <v>19.650000000000002</v>
      </c>
      <c r="L986" s="15" t="s">
        <v>3091</v>
      </c>
      <c r="M986" s="11"/>
    </row>
    <row r="987" spans="1:13" ht="15" customHeight="1">
      <c r="A987" s="11">
        <v>983</v>
      </c>
      <c r="B987" s="15" t="s">
        <v>2478</v>
      </c>
      <c r="C987" s="15" t="s">
        <v>3028</v>
      </c>
      <c r="D987" s="15" t="s">
        <v>3085</v>
      </c>
      <c r="E987" s="15" t="s">
        <v>3092</v>
      </c>
      <c r="F987" s="16" t="s">
        <v>3093</v>
      </c>
      <c r="G987" s="15">
        <v>0.707</v>
      </c>
      <c r="H987" s="15"/>
      <c r="I987" s="20">
        <f t="shared" si="46"/>
        <v>24.744999999999997</v>
      </c>
      <c r="J987" s="20">
        <f t="shared" si="47"/>
        <v>7.069999999999999</v>
      </c>
      <c r="K987" s="21">
        <f t="shared" si="45"/>
        <v>17.674999999999997</v>
      </c>
      <c r="L987" s="15" t="s">
        <v>3094</v>
      </c>
      <c r="M987" s="11"/>
    </row>
    <row r="988" spans="1:13" ht="15" customHeight="1">
      <c r="A988" s="11">
        <v>984</v>
      </c>
      <c r="B988" s="15" t="s">
        <v>2478</v>
      </c>
      <c r="C988" s="15" t="s">
        <v>3028</v>
      </c>
      <c r="D988" s="15" t="s">
        <v>3095</v>
      </c>
      <c r="E988" s="15" t="s">
        <v>3096</v>
      </c>
      <c r="F988" s="16" t="s">
        <v>3097</v>
      </c>
      <c r="G988" s="15">
        <v>0.953</v>
      </c>
      <c r="H988" s="15"/>
      <c r="I988" s="20">
        <f t="shared" si="46"/>
        <v>33.355</v>
      </c>
      <c r="J988" s="20">
        <f t="shared" si="47"/>
        <v>9.53</v>
      </c>
      <c r="K988" s="21">
        <f t="shared" si="45"/>
        <v>23.824999999999996</v>
      </c>
      <c r="L988" s="15" t="s">
        <v>3098</v>
      </c>
      <c r="M988" s="11"/>
    </row>
    <row r="989" spans="1:13" ht="15" customHeight="1">
      <c r="A989" s="11">
        <v>985</v>
      </c>
      <c r="B989" s="15" t="s">
        <v>2478</v>
      </c>
      <c r="C989" s="15" t="s">
        <v>3028</v>
      </c>
      <c r="D989" s="15" t="s">
        <v>2777</v>
      </c>
      <c r="E989" s="15" t="s">
        <v>3099</v>
      </c>
      <c r="F989" s="16" t="s">
        <v>3100</v>
      </c>
      <c r="G989" s="15">
        <v>1.317</v>
      </c>
      <c r="H989" s="15"/>
      <c r="I989" s="20">
        <f t="shared" si="46"/>
        <v>46.095</v>
      </c>
      <c r="J989" s="20">
        <f t="shared" si="47"/>
        <v>13.17</v>
      </c>
      <c r="K989" s="21">
        <f t="shared" si="45"/>
        <v>32.925</v>
      </c>
      <c r="L989" s="15" t="s">
        <v>3101</v>
      </c>
      <c r="M989" s="11"/>
    </row>
    <row r="990" spans="1:13" ht="15" customHeight="1">
      <c r="A990" s="11">
        <v>986</v>
      </c>
      <c r="B990" s="15" t="s">
        <v>2478</v>
      </c>
      <c r="C990" s="15" t="s">
        <v>3028</v>
      </c>
      <c r="D990" s="15" t="s">
        <v>2777</v>
      </c>
      <c r="E990" s="15" t="s">
        <v>3102</v>
      </c>
      <c r="F990" s="16" t="s">
        <v>3103</v>
      </c>
      <c r="G990" s="15">
        <v>1.045</v>
      </c>
      <c r="H990" s="15"/>
      <c r="I990" s="20">
        <f t="shared" si="46"/>
        <v>36.574999999999996</v>
      </c>
      <c r="J990" s="20">
        <f t="shared" si="47"/>
        <v>10.45</v>
      </c>
      <c r="K990" s="21">
        <f t="shared" si="45"/>
        <v>26.124999999999996</v>
      </c>
      <c r="L990" s="15" t="s">
        <v>3104</v>
      </c>
      <c r="M990" s="11"/>
    </row>
    <row r="991" spans="1:13" ht="15" customHeight="1">
      <c r="A991" s="11">
        <v>987</v>
      </c>
      <c r="B991" s="15" t="s">
        <v>2478</v>
      </c>
      <c r="C991" s="15" t="s">
        <v>3028</v>
      </c>
      <c r="D991" s="15" t="s">
        <v>2777</v>
      </c>
      <c r="E991" s="15" t="s">
        <v>3105</v>
      </c>
      <c r="F991" s="16" t="s">
        <v>3106</v>
      </c>
      <c r="G991" s="15">
        <v>2.532</v>
      </c>
      <c r="H991" s="15"/>
      <c r="I991" s="20">
        <f t="shared" si="46"/>
        <v>88.62</v>
      </c>
      <c r="J991" s="20">
        <f t="shared" si="47"/>
        <v>25.32</v>
      </c>
      <c r="K991" s="21">
        <f t="shared" si="45"/>
        <v>63.300000000000004</v>
      </c>
      <c r="L991" s="15" t="s">
        <v>3107</v>
      </c>
      <c r="M991" s="11"/>
    </row>
    <row r="992" spans="1:13" ht="15" customHeight="1">
      <c r="A992" s="11">
        <v>988</v>
      </c>
      <c r="B992" s="15" t="s">
        <v>2478</v>
      </c>
      <c r="C992" s="15" t="s">
        <v>3108</v>
      </c>
      <c r="D992" s="15" t="s">
        <v>3109</v>
      </c>
      <c r="E992" s="15" t="s">
        <v>3110</v>
      </c>
      <c r="F992" s="16" t="s">
        <v>3111</v>
      </c>
      <c r="G992" s="15">
        <v>2.314</v>
      </c>
      <c r="H992" s="15"/>
      <c r="I992" s="20">
        <f t="shared" si="46"/>
        <v>80.99000000000001</v>
      </c>
      <c r="J992" s="20">
        <f t="shared" si="47"/>
        <v>23.14</v>
      </c>
      <c r="K992" s="21">
        <f t="shared" si="45"/>
        <v>57.85000000000001</v>
      </c>
      <c r="L992" s="15"/>
      <c r="M992" s="11"/>
    </row>
    <row r="993" spans="1:13" ht="15" customHeight="1">
      <c r="A993" s="11">
        <v>989</v>
      </c>
      <c r="B993" s="15" t="s">
        <v>2478</v>
      </c>
      <c r="C993" s="15" t="s">
        <v>3108</v>
      </c>
      <c r="D993" s="15" t="s">
        <v>3112</v>
      </c>
      <c r="E993" s="15" t="s">
        <v>3113</v>
      </c>
      <c r="F993" s="16" t="s">
        <v>3114</v>
      </c>
      <c r="G993" s="15">
        <v>0.583</v>
      </c>
      <c r="H993" s="15"/>
      <c r="I993" s="20">
        <f t="shared" si="46"/>
        <v>20.404999999999998</v>
      </c>
      <c r="J993" s="20">
        <f t="shared" si="47"/>
        <v>5.83</v>
      </c>
      <c r="K993" s="21">
        <f t="shared" si="45"/>
        <v>14.574999999999998</v>
      </c>
      <c r="L993" s="15" t="s">
        <v>3115</v>
      </c>
      <c r="M993" s="11"/>
    </row>
    <row r="994" spans="1:13" ht="15" customHeight="1">
      <c r="A994" s="11">
        <v>990</v>
      </c>
      <c r="B994" s="15" t="s">
        <v>2478</v>
      </c>
      <c r="C994" s="15" t="s">
        <v>3108</v>
      </c>
      <c r="D994" s="15" t="s">
        <v>3112</v>
      </c>
      <c r="E994" s="15" t="s">
        <v>3116</v>
      </c>
      <c r="F994" s="16" t="s">
        <v>3117</v>
      </c>
      <c r="G994" s="15">
        <v>0.841</v>
      </c>
      <c r="H994" s="15"/>
      <c r="I994" s="20">
        <f t="shared" si="46"/>
        <v>29.435</v>
      </c>
      <c r="J994" s="20">
        <f t="shared" si="47"/>
        <v>8.41</v>
      </c>
      <c r="K994" s="21">
        <f t="shared" si="45"/>
        <v>21.025</v>
      </c>
      <c r="L994" s="15" t="s">
        <v>3118</v>
      </c>
      <c r="M994" s="11"/>
    </row>
    <row r="995" spans="1:13" ht="15" customHeight="1">
      <c r="A995" s="11">
        <v>991</v>
      </c>
      <c r="B995" s="15" t="s">
        <v>2478</v>
      </c>
      <c r="C995" s="15" t="s">
        <v>3108</v>
      </c>
      <c r="D995" s="15" t="s">
        <v>3112</v>
      </c>
      <c r="E995" s="15" t="s">
        <v>3119</v>
      </c>
      <c r="F995" s="16" t="s">
        <v>3120</v>
      </c>
      <c r="G995" s="15">
        <v>0.47</v>
      </c>
      <c r="H995" s="15"/>
      <c r="I995" s="20">
        <f t="shared" si="46"/>
        <v>16.45</v>
      </c>
      <c r="J995" s="20">
        <f t="shared" si="47"/>
        <v>4.699999999999999</v>
      </c>
      <c r="K995" s="21">
        <f t="shared" si="45"/>
        <v>11.75</v>
      </c>
      <c r="L995" s="15" t="s">
        <v>3121</v>
      </c>
      <c r="M995" s="11"/>
    </row>
    <row r="996" spans="1:13" ht="15" customHeight="1">
      <c r="A996" s="11">
        <v>992</v>
      </c>
      <c r="B996" s="15" t="s">
        <v>2478</v>
      </c>
      <c r="C996" s="15" t="s">
        <v>3108</v>
      </c>
      <c r="D996" s="15" t="s">
        <v>3122</v>
      </c>
      <c r="E996" s="15" t="s">
        <v>3123</v>
      </c>
      <c r="F996" s="16" t="s">
        <v>3124</v>
      </c>
      <c r="G996" s="15">
        <v>2.233</v>
      </c>
      <c r="H996" s="15"/>
      <c r="I996" s="20">
        <f t="shared" si="46"/>
        <v>78.155</v>
      </c>
      <c r="J996" s="20">
        <f t="shared" si="47"/>
        <v>22.330000000000002</v>
      </c>
      <c r="K996" s="21">
        <f t="shared" si="45"/>
        <v>55.825</v>
      </c>
      <c r="L996" s="15" t="s">
        <v>3125</v>
      </c>
      <c r="M996" s="11"/>
    </row>
    <row r="997" spans="1:13" ht="15" customHeight="1">
      <c r="A997" s="11">
        <v>993</v>
      </c>
      <c r="B997" s="15" t="s">
        <v>2478</v>
      </c>
      <c r="C997" s="15" t="s">
        <v>3108</v>
      </c>
      <c r="D997" s="15" t="s">
        <v>3122</v>
      </c>
      <c r="E997" s="15" t="s">
        <v>3126</v>
      </c>
      <c r="F997" s="16" t="s">
        <v>3127</v>
      </c>
      <c r="G997" s="15">
        <v>0.478</v>
      </c>
      <c r="H997" s="15"/>
      <c r="I997" s="20">
        <f t="shared" si="46"/>
        <v>16.73</v>
      </c>
      <c r="J997" s="20">
        <f t="shared" si="47"/>
        <v>4.779999999999999</v>
      </c>
      <c r="K997" s="21">
        <f t="shared" si="45"/>
        <v>11.950000000000001</v>
      </c>
      <c r="L997" s="15" t="s">
        <v>3128</v>
      </c>
      <c r="M997" s="11"/>
    </row>
    <row r="998" spans="1:13" ht="15" customHeight="1">
      <c r="A998" s="11">
        <v>994</v>
      </c>
      <c r="B998" s="15" t="s">
        <v>2478</v>
      </c>
      <c r="C998" s="15" t="s">
        <v>3108</v>
      </c>
      <c r="D998" s="15" t="s">
        <v>3122</v>
      </c>
      <c r="E998" s="15" t="s">
        <v>3129</v>
      </c>
      <c r="F998" s="16" t="s">
        <v>3130</v>
      </c>
      <c r="G998" s="15">
        <v>0.545</v>
      </c>
      <c r="H998" s="15"/>
      <c r="I998" s="20">
        <f t="shared" si="46"/>
        <v>19.075000000000003</v>
      </c>
      <c r="J998" s="20">
        <f t="shared" si="47"/>
        <v>5.45</v>
      </c>
      <c r="K998" s="21">
        <f t="shared" si="45"/>
        <v>13.625000000000004</v>
      </c>
      <c r="L998" s="15" t="s">
        <v>3125</v>
      </c>
      <c r="M998" s="11"/>
    </row>
    <row r="999" spans="1:13" ht="15" customHeight="1">
      <c r="A999" s="11">
        <v>995</v>
      </c>
      <c r="B999" s="15" t="s">
        <v>2478</v>
      </c>
      <c r="C999" s="15" t="s">
        <v>3108</v>
      </c>
      <c r="D999" s="15" t="s">
        <v>3122</v>
      </c>
      <c r="E999" s="15" t="s">
        <v>3131</v>
      </c>
      <c r="F999" s="16" t="s">
        <v>3132</v>
      </c>
      <c r="G999" s="15">
        <v>1.105</v>
      </c>
      <c r="H999" s="15"/>
      <c r="I999" s="20">
        <f t="shared" si="46"/>
        <v>38.675</v>
      </c>
      <c r="J999" s="20">
        <f t="shared" si="47"/>
        <v>11.05</v>
      </c>
      <c r="K999" s="21">
        <f t="shared" si="45"/>
        <v>27.624999999999996</v>
      </c>
      <c r="L999" s="15" t="s">
        <v>3133</v>
      </c>
      <c r="M999" s="11"/>
    </row>
    <row r="1000" spans="1:13" ht="15" customHeight="1">
      <c r="A1000" s="11">
        <v>996</v>
      </c>
      <c r="B1000" s="15" t="s">
        <v>2478</v>
      </c>
      <c r="C1000" s="15" t="s">
        <v>3108</v>
      </c>
      <c r="D1000" s="15" t="s">
        <v>3122</v>
      </c>
      <c r="E1000" s="15" t="s">
        <v>3134</v>
      </c>
      <c r="F1000" s="16" t="s">
        <v>3135</v>
      </c>
      <c r="G1000" s="15">
        <v>0.539</v>
      </c>
      <c r="H1000" s="15"/>
      <c r="I1000" s="20">
        <f t="shared" si="46"/>
        <v>18.865000000000002</v>
      </c>
      <c r="J1000" s="20">
        <f t="shared" si="47"/>
        <v>5.390000000000001</v>
      </c>
      <c r="K1000" s="21">
        <f t="shared" si="45"/>
        <v>13.475000000000001</v>
      </c>
      <c r="L1000" s="15" t="s">
        <v>3136</v>
      </c>
      <c r="M1000" s="11"/>
    </row>
    <row r="1001" spans="1:13" ht="15" customHeight="1">
      <c r="A1001" s="11">
        <v>997</v>
      </c>
      <c r="B1001" s="15" t="s">
        <v>2478</v>
      </c>
      <c r="C1001" s="15" t="s">
        <v>3108</v>
      </c>
      <c r="D1001" s="15" t="s">
        <v>3137</v>
      </c>
      <c r="E1001" s="15" t="s">
        <v>3138</v>
      </c>
      <c r="F1001" s="16" t="s">
        <v>3139</v>
      </c>
      <c r="G1001" s="15">
        <v>1.054</v>
      </c>
      <c r="H1001" s="15"/>
      <c r="I1001" s="20">
        <f t="shared" si="46"/>
        <v>36.89</v>
      </c>
      <c r="J1001" s="20">
        <f t="shared" si="47"/>
        <v>10.540000000000001</v>
      </c>
      <c r="K1001" s="21">
        <f t="shared" si="45"/>
        <v>26.35</v>
      </c>
      <c r="L1001" s="15" t="s">
        <v>3140</v>
      </c>
      <c r="M1001" s="11"/>
    </row>
    <row r="1002" spans="1:13" ht="15" customHeight="1">
      <c r="A1002" s="11">
        <v>998</v>
      </c>
      <c r="B1002" s="15" t="s">
        <v>2478</v>
      </c>
      <c r="C1002" s="15" t="s">
        <v>3108</v>
      </c>
      <c r="D1002" s="15" t="s">
        <v>2519</v>
      </c>
      <c r="E1002" s="15" t="s">
        <v>3141</v>
      </c>
      <c r="F1002" s="16" t="s">
        <v>3142</v>
      </c>
      <c r="G1002" s="15">
        <v>1.025</v>
      </c>
      <c r="H1002" s="15"/>
      <c r="I1002" s="20">
        <f t="shared" si="46"/>
        <v>35.875</v>
      </c>
      <c r="J1002" s="20">
        <f t="shared" si="47"/>
        <v>10.25</v>
      </c>
      <c r="K1002" s="21">
        <f t="shared" si="45"/>
        <v>25.625</v>
      </c>
      <c r="L1002" s="15" t="s">
        <v>3143</v>
      </c>
      <c r="M1002" s="11"/>
    </row>
    <row r="1003" spans="1:13" ht="15" customHeight="1">
      <c r="A1003" s="11">
        <v>999</v>
      </c>
      <c r="B1003" s="15" t="s">
        <v>2478</v>
      </c>
      <c r="C1003" s="15" t="s">
        <v>3144</v>
      </c>
      <c r="D1003" s="15" t="s">
        <v>3145</v>
      </c>
      <c r="E1003" s="15" t="s">
        <v>3146</v>
      </c>
      <c r="F1003" s="16" t="s">
        <v>3147</v>
      </c>
      <c r="G1003" s="15">
        <v>0.776</v>
      </c>
      <c r="H1003" s="15"/>
      <c r="I1003" s="20">
        <f t="shared" si="46"/>
        <v>27.16</v>
      </c>
      <c r="J1003" s="20">
        <f t="shared" si="47"/>
        <v>7.76</v>
      </c>
      <c r="K1003" s="21">
        <f t="shared" si="45"/>
        <v>19.4</v>
      </c>
      <c r="L1003" s="15" t="s">
        <v>3148</v>
      </c>
      <c r="M1003" s="11"/>
    </row>
    <row r="1004" spans="1:13" ht="15" customHeight="1">
      <c r="A1004" s="11">
        <v>1000</v>
      </c>
      <c r="B1004" s="15" t="s">
        <v>2478</v>
      </c>
      <c r="C1004" s="15" t="s">
        <v>3144</v>
      </c>
      <c r="D1004" s="15" t="s">
        <v>3145</v>
      </c>
      <c r="E1004" s="15" t="s">
        <v>3149</v>
      </c>
      <c r="F1004" s="16" t="s">
        <v>3150</v>
      </c>
      <c r="G1004" s="15">
        <v>1.08</v>
      </c>
      <c r="H1004" s="15"/>
      <c r="I1004" s="20">
        <f t="shared" si="46"/>
        <v>37.800000000000004</v>
      </c>
      <c r="J1004" s="20">
        <f t="shared" si="47"/>
        <v>10.8</v>
      </c>
      <c r="K1004" s="21">
        <f t="shared" si="45"/>
        <v>27.000000000000004</v>
      </c>
      <c r="L1004" s="15" t="s">
        <v>3151</v>
      </c>
      <c r="M1004" s="11"/>
    </row>
    <row r="1005" spans="1:13" ht="15" customHeight="1">
      <c r="A1005" s="11">
        <v>1001</v>
      </c>
      <c r="B1005" s="15" t="s">
        <v>2478</v>
      </c>
      <c r="C1005" s="15" t="s">
        <v>3144</v>
      </c>
      <c r="D1005" s="15" t="s">
        <v>3145</v>
      </c>
      <c r="E1005" s="15" t="s">
        <v>3152</v>
      </c>
      <c r="F1005" s="16" t="s">
        <v>3153</v>
      </c>
      <c r="G1005" s="15">
        <v>0.57</v>
      </c>
      <c r="H1005" s="15"/>
      <c r="I1005" s="20">
        <f t="shared" si="46"/>
        <v>19.95</v>
      </c>
      <c r="J1005" s="20">
        <f t="shared" si="47"/>
        <v>5.699999999999999</v>
      </c>
      <c r="K1005" s="21">
        <f t="shared" si="45"/>
        <v>14.25</v>
      </c>
      <c r="L1005" s="15" t="s">
        <v>3148</v>
      </c>
      <c r="M1005" s="11"/>
    </row>
    <row r="1006" spans="1:13" ht="15" customHeight="1">
      <c r="A1006" s="11">
        <v>1002</v>
      </c>
      <c r="B1006" s="15" t="s">
        <v>2478</v>
      </c>
      <c r="C1006" s="15" t="s">
        <v>3144</v>
      </c>
      <c r="D1006" s="15" t="s">
        <v>3154</v>
      </c>
      <c r="E1006" s="15" t="s">
        <v>3155</v>
      </c>
      <c r="F1006" s="16" t="s">
        <v>3156</v>
      </c>
      <c r="G1006" s="15">
        <v>0.391</v>
      </c>
      <c r="H1006" s="15"/>
      <c r="I1006" s="20">
        <f t="shared" si="46"/>
        <v>13.685</v>
      </c>
      <c r="J1006" s="20">
        <f t="shared" si="47"/>
        <v>3.91</v>
      </c>
      <c r="K1006" s="21">
        <f t="shared" si="45"/>
        <v>9.775</v>
      </c>
      <c r="L1006" s="15" t="s">
        <v>3157</v>
      </c>
      <c r="M1006" s="11"/>
    </row>
    <row r="1007" spans="1:13" ht="15" customHeight="1">
      <c r="A1007" s="11">
        <v>1003</v>
      </c>
      <c r="B1007" s="15" t="s">
        <v>2478</v>
      </c>
      <c r="C1007" s="15" t="s">
        <v>3144</v>
      </c>
      <c r="D1007" s="15" t="s">
        <v>3158</v>
      </c>
      <c r="E1007" s="15" t="s">
        <v>3159</v>
      </c>
      <c r="F1007" s="16" t="s">
        <v>3160</v>
      </c>
      <c r="G1007" s="15">
        <v>0.801</v>
      </c>
      <c r="H1007" s="15"/>
      <c r="I1007" s="20">
        <f t="shared" si="46"/>
        <v>28.035</v>
      </c>
      <c r="J1007" s="20">
        <f t="shared" si="47"/>
        <v>8.01</v>
      </c>
      <c r="K1007" s="21">
        <f t="shared" si="45"/>
        <v>20.025</v>
      </c>
      <c r="L1007" s="15" t="s">
        <v>3161</v>
      </c>
      <c r="M1007" s="11"/>
    </row>
    <row r="1008" spans="1:13" ht="15" customHeight="1">
      <c r="A1008" s="11">
        <v>1004</v>
      </c>
      <c r="B1008" s="15" t="s">
        <v>2478</v>
      </c>
      <c r="C1008" s="15" t="s">
        <v>3144</v>
      </c>
      <c r="D1008" s="15" t="s">
        <v>3162</v>
      </c>
      <c r="E1008" s="15" t="s">
        <v>244</v>
      </c>
      <c r="F1008" s="16"/>
      <c r="G1008" s="15">
        <v>0.347</v>
      </c>
      <c r="H1008" s="15"/>
      <c r="I1008" s="20">
        <f t="shared" si="46"/>
        <v>12.145</v>
      </c>
      <c r="J1008" s="20">
        <f t="shared" si="47"/>
        <v>3.4699999999999998</v>
      </c>
      <c r="K1008" s="21">
        <f t="shared" si="45"/>
        <v>8.675</v>
      </c>
      <c r="L1008" s="15" t="s">
        <v>3163</v>
      </c>
      <c r="M1008" s="11"/>
    </row>
    <row r="1009" spans="1:13" ht="15" customHeight="1">
      <c r="A1009" s="11">
        <v>1005</v>
      </c>
      <c r="B1009" s="15" t="s">
        <v>2478</v>
      </c>
      <c r="C1009" s="15" t="s">
        <v>3144</v>
      </c>
      <c r="D1009" s="15" t="s">
        <v>3164</v>
      </c>
      <c r="E1009" s="15" t="s">
        <v>3165</v>
      </c>
      <c r="F1009" s="16" t="s">
        <v>3166</v>
      </c>
      <c r="G1009" s="15">
        <v>0.717</v>
      </c>
      <c r="H1009" s="15"/>
      <c r="I1009" s="20">
        <f t="shared" si="46"/>
        <v>25.095</v>
      </c>
      <c r="J1009" s="20">
        <f t="shared" si="47"/>
        <v>7.17</v>
      </c>
      <c r="K1009" s="21">
        <f t="shared" si="45"/>
        <v>17.924999999999997</v>
      </c>
      <c r="L1009" s="15" t="s">
        <v>3167</v>
      </c>
      <c r="M1009" s="11"/>
    </row>
    <row r="1010" spans="1:13" ht="15" customHeight="1">
      <c r="A1010" s="11">
        <v>1006</v>
      </c>
      <c r="B1010" s="15" t="s">
        <v>2478</v>
      </c>
      <c r="C1010" s="15" t="s">
        <v>3144</v>
      </c>
      <c r="D1010" s="15" t="s">
        <v>3164</v>
      </c>
      <c r="E1010" s="15" t="s">
        <v>3168</v>
      </c>
      <c r="F1010" s="16" t="s">
        <v>3169</v>
      </c>
      <c r="G1010" s="15">
        <v>0.854</v>
      </c>
      <c r="H1010" s="15"/>
      <c r="I1010" s="20">
        <f t="shared" si="46"/>
        <v>29.89</v>
      </c>
      <c r="J1010" s="20">
        <f t="shared" si="47"/>
        <v>8.54</v>
      </c>
      <c r="K1010" s="21">
        <f t="shared" si="45"/>
        <v>21.35</v>
      </c>
      <c r="L1010" s="15" t="s">
        <v>3170</v>
      </c>
      <c r="M1010" s="11"/>
    </row>
    <row r="1011" spans="1:13" ht="15" customHeight="1">
      <c r="A1011" s="11">
        <v>1007</v>
      </c>
      <c r="B1011" s="15" t="s">
        <v>2478</v>
      </c>
      <c r="C1011" s="15" t="s">
        <v>3144</v>
      </c>
      <c r="D1011" s="15" t="s">
        <v>3171</v>
      </c>
      <c r="E1011" s="15" t="s">
        <v>3172</v>
      </c>
      <c r="F1011" s="16" t="s">
        <v>3173</v>
      </c>
      <c r="G1011" s="15">
        <v>0.633</v>
      </c>
      <c r="H1011" s="15"/>
      <c r="I1011" s="20">
        <f t="shared" si="46"/>
        <v>22.155</v>
      </c>
      <c r="J1011" s="20">
        <f t="shared" si="47"/>
        <v>6.33</v>
      </c>
      <c r="K1011" s="21">
        <f t="shared" si="45"/>
        <v>15.825000000000001</v>
      </c>
      <c r="L1011" s="15" t="s">
        <v>3174</v>
      </c>
      <c r="M1011" s="11"/>
    </row>
    <row r="1012" spans="1:13" ht="15" customHeight="1">
      <c r="A1012" s="11">
        <v>1008</v>
      </c>
      <c r="B1012" s="15" t="s">
        <v>2478</v>
      </c>
      <c r="C1012" s="15" t="s">
        <v>3144</v>
      </c>
      <c r="D1012" s="15" t="s">
        <v>3175</v>
      </c>
      <c r="E1012" s="15" t="s">
        <v>3176</v>
      </c>
      <c r="F1012" s="16" t="s">
        <v>3177</v>
      </c>
      <c r="G1012" s="15">
        <v>0.526</v>
      </c>
      <c r="H1012" s="15"/>
      <c r="I1012" s="20">
        <f t="shared" si="46"/>
        <v>18.41</v>
      </c>
      <c r="J1012" s="20">
        <f t="shared" si="47"/>
        <v>5.26</v>
      </c>
      <c r="K1012" s="21">
        <f t="shared" si="45"/>
        <v>13.15</v>
      </c>
      <c r="L1012" s="15" t="s">
        <v>3178</v>
      </c>
      <c r="M1012" s="11"/>
    </row>
    <row r="1013" spans="1:13" ht="15" customHeight="1">
      <c r="A1013" s="11">
        <v>1009</v>
      </c>
      <c r="B1013" s="15" t="s">
        <v>2478</v>
      </c>
      <c r="C1013" s="15" t="s">
        <v>3179</v>
      </c>
      <c r="D1013" s="15" t="s">
        <v>2045</v>
      </c>
      <c r="E1013" s="15" t="s">
        <v>3180</v>
      </c>
      <c r="F1013" s="16" t="s">
        <v>3181</v>
      </c>
      <c r="G1013" s="15">
        <v>1.241</v>
      </c>
      <c r="H1013" s="15"/>
      <c r="I1013" s="20">
        <f t="shared" si="46"/>
        <v>43.435</v>
      </c>
      <c r="J1013" s="20">
        <f t="shared" si="47"/>
        <v>12.41</v>
      </c>
      <c r="K1013" s="21">
        <f t="shared" si="45"/>
        <v>31.025000000000002</v>
      </c>
      <c r="L1013" s="15" t="s">
        <v>3182</v>
      </c>
      <c r="M1013" s="11"/>
    </row>
    <row r="1014" spans="1:13" ht="15" customHeight="1">
      <c r="A1014" s="11">
        <v>1010</v>
      </c>
      <c r="B1014" s="15" t="s">
        <v>2478</v>
      </c>
      <c r="C1014" s="15" t="s">
        <v>3179</v>
      </c>
      <c r="D1014" s="15" t="s">
        <v>2045</v>
      </c>
      <c r="E1014" s="15" t="s">
        <v>3183</v>
      </c>
      <c r="F1014" s="16" t="s">
        <v>3184</v>
      </c>
      <c r="G1014" s="15">
        <v>0.68</v>
      </c>
      <c r="H1014" s="15"/>
      <c r="I1014" s="20">
        <f t="shared" si="46"/>
        <v>23.8</v>
      </c>
      <c r="J1014" s="20">
        <f t="shared" si="47"/>
        <v>6.800000000000001</v>
      </c>
      <c r="K1014" s="21">
        <f t="shared" si="45"/>
        <v>17</v>
      </c>
      <c r="L1014" s="15" t="s">
        <v>2654</v>
      </c>
      <c r="M1014" s="11"/>
    </row>
    <row r="1015" spans="1:13" ht="15" customHeight="1">
      <c r="A1015" s="11">
        <v>1011</v>
      </c>
      <c r="B1015" s="15" t="s">
        <v>2478</v>
      </c>
      <c r="C1015" s="15" t="s">
        <v>3179</v>
      </c>
      <c r="D1015" s="15" t="s">
        <v>2045</v>
      </c>
      <c r="E1015" s="15" t="s">
        <v>3185</v>
      </c>
      <c r="F1015" s="16" t="s">
        <v>3186</v>
      </c>
      <c r="G1015" s="15">
        <v>0.845</v>
      </c>
      <c r="H1015" s="15"/>
      <c r="I1015" s="20">
        <f t="shared" si="46"/>
        <v>29.575</v>
      </c>
      <c r="J1015" s="20">
        <f t="shared" si="47"/>
        <v>8.45</v>
      </c>
      <c r="K1015" s="21">
        <f t="shared" si="45"/>
        <v>21.125</v>
      </c>
      <c r="L1015" s="15" t="s">
        <v>3187</v>
      </c>
      <c r="M1015" s="11"/>
    </row>
    <row r="1016" spans="1:13" s="6" customFormat="1" ht="15" customHeight="1">
      <c r="A1016" s="11">
        <v>1012</v>
      </c>
      <c r="B1016" s="15" t="s">
        <v>2478</v>
      </c>
      <c r="C1016" s="15" t="s">
        <v>2781</v>
      </c>
      <c r="D1016" s="15" t="s">
        <v>3188</v>
      </c>
      <c r="E1016" s="15" t="s">
        <v>3189</v>
      </c>
      <c r="F1016" s="16" t="s">
        <v>3190</v>
      </c>
      <c r="G1016" s="15">
        <v>1.293</v>
      </c>
      <c r="H1016" s="15"/>
      <c r="I1016" s="20">
        <f t="shared" si="46"/>
        <v>45.254999999999995</v>
      </c>
      <c r="J1016" s="20">
        <f t="shared" si="47"/>
        <v>12.93</v>
      </c>
      <c r="K1016" s="21">
        <f t="shared" si="45"/>
        <v>32.324999999999996</v>
      </c>
      <c r="L1016" s="15" t="s">
        <v>3191</v>
      </c>
      <c r="M1016" s="11"/>
    </row>
    <row r="1017" spans="1:13" s="6" customFormat="1" ht="15" customHeight="1">
      <c r="A1017" s="11">
        <v>1013</v>
      </c>
      <c r="B1017" s="23" t="s">
        <v>2478</v>
      </c>
      <c r="C1017" s="23" t="s">
        <v>2659</v>
      </c>
      <c r="D1017" s="23" t="s">
        <v>3192</v>
      </c>
      <c r="E1017" s="15"/>
      <c r="F1017" s="16"/>
      <c r="G1017" s="23">
        <v>2</v>
      </c>
      <c r="H1017" s="15"/>
      <c r="I1017" s="20">
        <f t="shared" si="46"/>
        <v>70</v>
      </c>
      <c r="J1017" s="20">
        <f t="shared" si="47"/>
        <v>20</v>
      </c>
      <c r="K1017" s="21">
        <f t="shared" si="45"/>
        <v>50</v>
      </c>
      <c r="L1017" s="15"/>
      <c r="M1017" s="22" t="s">
        <v>327</v>
      </c>
    </row>
    <row r="1018" spans="1:13" s="6" customFormat="1" ht="15" customHeight="1">
      <c r="A1018" s="11">
        <v>1014</v>
      </c>
      <c r="B1018" s="23" t="s">
        <v>2478</v>
      </c>
      <c r="C1018" s="23" t="s">
        <v>2562</v>
      </c>
      <c r="D1018" s="23" t="s">
        <v>2879</v>
      </c>
      <c r="E1018" s="15"/>
      <c r="F1018" s="16"/>
      <c r="G1018" s="23">
        <v>2</v>
      </c>
      <c r="H1018" s="15"/>
      <c r="I1018" s="20">
        <f t="shared" si="46"/>
        <v>70</v>
      </c>
      <c r="J1018" s="20">
        <f t="shared" si="47"/>
        <v>20</v>
      </c>
      <c r="K1018" s="21">
        <f t="shared" si="45"/>
        <v>50</v>
      </c>
      <c r="L1018" s="15"/>
      <c r="M1018" s="22" t="s">
        <v>327</v>
      </c>
    </row>
    <row r="1019" spans="1:13" s="6" customFormat="1" ht="15" customHeight="1">
      <c r="A1019" s="11">
        <v>1015</v>
      </c>
      <c r="B1019" s="23" t="s">
        <v>2478</v>
      </c>
      <c r="C1019" s="23" t="s">
        <v>2887</v>
      </c>
      <c r="D1019" s="23" t="s">
        <v>2891</v>
      </c>
      <c r="E1019" s="15"/>
      <c r="F1019" s="16"/>
      <c r="G1019" s="23">
        <v>2</v>
      </c>
      <c r="H1019" s="15"/>
      <c r="I1019" s="20">
        <f t="shared" si="46"/>
        <v>70</v>
      </c>
      <c r="J1019" s="20">
        <f t="shared" si="47"/>
        <v>20</v>
      </c>
      <c r="K1019" s="21">
        <f t="shared" si="45"/>
        <v>50</v>
      </c>
      <c r="L1019" s="15"/>
      <c r="M1019" s="22" t="s">
        <v>327</v>
      </c>
    </row>
    <row r="1020" spans="1:13" s="6" customFormat="1" ht="15" customHeight="1">
      <c r="A1020" s="11">
        <v>1016</v>
      </c>
      <c r="B1020" s="23" t="s">
        <v>2478</v>
      </c>
      <c r="C1020" s="23" t="s">
        <v>2924</v>
      </c>
      <c r="D1020" s="23" t="s">
        <v>3193</v>
      </c>
      <c r="E1020" s="15"/>
      <c r="F1020" s="16"/>
      <c r="G1020" s="23">
        <v>2</v>
      </c>
      <c r="H1020" s="15"/>
      <c r="I1020" s="20">
        <f t="shared" si="46"/>
        <v>70</v>
      </c>
      <c r="J1020" s="20">
        <f t="shared" si="47"/>
        <v>20</v>
      </c>
      <c r="K1020" s="21">
        <f t="shared" si="45"/>
        <v>50</v>
      </c>
      <c r="L1020" s="15"/>
      <c r="M1020" s="22" t="s">
        <v>327</v>
      </c>
    </row>
    <row r="1021" spans="1:13" s="6" customFormat="1" ht="15" customHeight="1">
      <c r="A1021" s="11">
        <v>1017</v>
      </c>
      <c r="B1021" s="23" t="s">
        <v>2478</v>
      </c>
      <c r="C1021" s="23" t="s">
        <v>3194</v>
      </c>
      <c r="D1021" s="23" t="s">
        <v>3195</v>
      </c>
      <c r="E1021" s="15"/>
      <c r="F1021" s="16"/>
      <c r="G1021" s="23">
        <v>2</v>
      </c>
      <c r="H1021" s="15"/>
      <c r="I1021" s="20">
        <f t="shared" si="46"/>
        <v>70</v>
      </c>
      <c r="J1021" s="20">
        <f t="shared" si="47"/>
        <v>20</v>
      </c>
      <c r="K1021" s="21">
        <f t="shared" si="45"/>
        <v>50</v>
      </c>
      <c r="L1021" s="15"/>
      <c r="M1021" s="22" t="s">
        <v>327</v>
      </c>
    </row>
    <row r="1022" spans="1:13" s="6" customFormat="1" ht="15" customHeight="1">
      <c r="A1022" s="11">
        <v>1018</v>
      </c>
      <c r="B1022" s="11" t="s">
        <v>3196</v>
      </c>
      <c r="C1022" s="11" t="s">
        <v>3197</v>
      </c>
      <c r="D1022" s="11" t="s">
        <v>3198</v>
      </c>
      <c r="E1022" s="11" t="s">
        <v>3199</v>
      </c>
      <c r="F1022" s="16" t="s">
        <v>3200</v>
      </c>
      <c r="G1022" s="11">
        <v>0.395</v>
      </c>
      <c r="H1022" s="11"/>
      <c r="I1022" s="20">
        <f t="shared" si="46"/>
        <v>13.825000000000001</v>
      </c>
      <c r="J1022" s="20">
        <f t="shared" si="47"/>
        <v>3.95</v>
      </c>
      <c r="K1022" s="21">
        <f t="shared" si="45"/>
        <v>9.875</v>
      </c>
      <c r="L1022" s="11"/>
      <c r="M1022" s="11"/>
    </row>
    <row r="1023" spans="1:13" s="6" customFormat="1" ht="15" customHeight="1">
      <c r="A1023" s="11">
        <v>1019</v>
      </c>
      <c r="B1023" s="11" t="s">
        <v>3196</v>
      </c>
      <c r="C1023" s="11" t="s">
        <v>3197</v>
      </c>
      <c r="D1023" s="11" t="s">
        <v>3198</v>
      </c>
      <c r="E1023" s="11" t="s">
        <v>3201</v>
      </c>
      <c r="F1023" s="16" t="s">
        <v>3202</v>
      </c>
      <c r="G1023" s="11">
        <v>3.934</v>
      </c>
      <c r="H1023" s="11"/>
      <c r="I1023" s="20">
        <f t="shared" si="46"/>
        <v>137.69</v>
      </c>
      <c r="J1023" s="20">
        <f t="shared" si="47"/>
        <v>39.34</v>
      </c>
      <c r="K1023" s="21">
        <f t="shared" si="45"/>
        <v>98.35</v>
      </c>
      <c r="L1023" s="11"/>
      <c r="M1023" s="11"/>
    </row>
    <row r="1024" spans="1:13" s="6" customFormat="1" ht="15" customHeight="1">
      <c r="A1024" s="11">
        <v>1020</v>
      </c>
      <c r="B1024" s="11" t="s">
        <v>3196</v>
      </c>
      <c r="C1024" s="11" t="s">
        <v>3197</v>
      </c>
      <c r="D1024" s="11" t="s">
        <v>3203</v>
      </c>
      <c r="E1024" s="11" t="s">
        <v>3204</v>
      </c>
      <c r="F1024" s="16" t="s">
        <v>3205</v>
      </c>
      <c r="G1024" s="11">
        <v>1.692</v>
      </c>
      <c r="H1024" s="11"/>
      <c r="I1024" s="20">
        <f t="shared" si="46"/>
        <v>59.22</v>
      </c>
      <c r="J1024" s="20">
        <f t="shared" si="47"/>
        <v>16.919999999999998</v>
      </c>
      <c r="K1024" s="21">
        <f t="shared" si="45"/>
        <v>42.3</v>
      </c>
      <c r="L1024" s="11" t="s">
        <v>3205</v>
      </c>
      <c r="M1024" s="11"/>
    </row>
    <row r="1025" spans="1:13" s="6" customFormat="1" ht="15" customHeight="1">
      <c r="A1025" s="11">
        <v>1021</v>
      </c>
      <c r="B1025" s="28" t="s">
        <v>3196</v>
      </c>
      <c r="C1025" s="23" t="s">
        <v>3206</v>
      </c>
      <c r="D1025" s="23" t="s">
        <v>3207</v>
      </c>
      <c r="E1025" s="28"/>
      <c r="F1025" s="16"/>
      <c r="G1025" s="28">
        <v>1.822</v>
      </c>
      <c r="H1025" s="28"/>
      <c r="I1025" s="20">
        <f t="shared" si="46"/>
        <v>63.77</v>
      </c>
      <c r="J1025" s="20">
        <f t="shared" si="47"/>
        <v>18.22</v>
      </c>
      <c r="K1025" s="21">
        <f t="shared" si="45"/>
        <v>45.550000000000004</v>
      </c>
      <c r="L1025" s="28"/>
      <c r="M1025" s="28" t="s">
        <v>3208</v>
      </c>
    </row>
    <row r="1026" spans="1:13" s="6" customFormat="1" ht="15" customHeight="1">
      <c r="A1026" s="11">
        <v>1022</v>
      </c>
      <c r="B1026" s="11" t="s">
        <v>3196</v>
      </c>
      <c r="C1026" s="11" t="s">
        <v>3197</v>
      </c>
      <c r="D1026" s="11" t="s">
        <v>3209</v>
      </c>
      <c r="E1026" s="11" t="s">
        <v>3210</v>
      </c>
      <c r="F1026" s="16" t="s">
        <v>3211</v>
      </c>
      <c r="G1026" s="11">
        <v>0.654</v>
      </c>
      <c r="H1026" s="11"/>
      <c r="I1026" s="20">
        <f t="shared" si="46"/>
        <v>22.89</v>
      </c>
      <c r="J1026" s="20">
        <f t="shared" si="47"/>
        <v>6.54</v>
      </c>
      <c r="K1026" s="21">
        <f t="shared" si="45"/>
        <v>16.35</v>
      </c>
      <c r="L1026" s="11" t="s">
        <v>3211</v>
      </c>
      <c r="M1026" s="11"/>
    </row>
    <row r="1027" spans="1:13" s="6" customFormat="1" ht="15" customHeight="1">
      <c r="A1027" s="11">
        <v>1023</v>
      </c>
      <c r="B1027" s="11" t="s">
        <v>3196</v>
      </c>
      <c r="C1027" s="11" t="s">
        <v>3197</v>
      </c>
      <c r="D1027" s="11" t="s">
        <v>3209</v>
      </c>
      <c r="E1027" s="11" t="s">
        <v>3212</v>
      </c>
      <c r="F1027" s="16" t="s">
        <v>3213</v>
      </c>
      <c r="G1027" s="11">
        <v>0.865</v>
      </c>
      <c r="H1027" s="11"/>
      <c r="I1027" s="20">
        <f t="shared" si="46"/>
        <v>30.275</v>
      </c>
      <c r="J1027" s="20">
        <f t="shared" si="47"/>
        <v>8.65</v>
      </c>
      <c r="K1027" s="21">
        <f t="shared" si="45"/>
        <v>21.625</v>
      </c>
      <c r="L1027" s="11" t="s">
        <v>3213</v>
      </c>
      <c r="M1027" s="11"/>
    </row>
    <row r="1028" spans="1:13" s="6" customFormat="1" ht="15" customHeight="1">
      <c r="A1028" s="11">
        <v>1024</v>
      </c>
      <c r="B1028" s="11" t="s">
        <v>3196</v>
      </c>
      <c r="C1028" s="11" t="s">
        <v>3197</v>
      </c>
      <c r="D1028" s="11" t="s">
        <v>3214</v>
      </c>
      <c r="E1028" s="11" t="s">
        <v>3215</v>
      </c>
      <c r="F1028" s="16" t="s">
        <v>3216</v>
      </c>
      <c r="G1028" s="11">
        <v>1.114</v>
      </c>
      <c r="H1028" s="11"/>
      <c r="I1028" s="20">
        <f t="shared" si="46"/>
        <v>38.99</v>
      </c>
      <c r="J1028" s="20">
        <f t="shared" si="47"/>
        <v>11.14</v>
      </c>
      <c r="K1028" s="21">
        <f t="shared" si="45"/>
        <v>27.85</v>
      </c>
      <c r="L1028" s="11" t="s">
        <v>3216</v>
      </c>
      <c r="M1028" s="11"/>
    </row>
    <row r="1029" spans="1:13" s="6" customFormat="1" ht="15" customHeight="1">
      <c r="A1029" s="11">
        <v>1025</v>
      </c>
      <c r="B1029" s="28" t="s">
        <v>3196</v>
      </c>
      <c r="C1029" s="23" t="s">
        <v>3217</v>
      </c>
      <c r="D1029" s="23" t="s">
        <v>671</v>
      </c>
      <c r="E1029" s="28"/>
      <c r="F1029" s="16"/>
      <c r="G1029" s="28">
        <v>2.337</v>
      </c>
      <c r="H1029" s="28"/>
      <c r="I1029" s="20">
        <f t="shared" si="46"/>
        <v>81.795</v>
      </c>
      <c r="J1029" s="20">
        <f t="shared" si="47"/>
        <v>23.37</v>
      </c>
      <c r="K1029" s="21">
        <f aca="true" t="shared" si="48" ref="K1029:K1092">I1029-J1029</f>
        <v>58.425</v>
      </c>
      <c r="L1029" s="28"/>
      <c r="M1029" s="28" t="s">
        <v>3218</v>
      </c>
    </row>
    <row r="1030" spans="1:13" s="6" customFormat="1" ht="15" customHeight="1">
      <c r="A1030" s="11">
        <v>1026</v>
      </c>
      <c r="B1030" s="11" t="s">
        <v>3196</v>
      </c>
      <c r="C1030" s="11" t="s">
        <v>3197</v>
      </c>
      <c r="D1030" s="11" t="s">
        <v>3219</v>
      </c>
      <c r="E1030" s="11" t="s">
        <v>3220</v>
      </c>
      <c r="F1030" s="16" t="s">
        <v>3221</v>
      </c>
      <c r="G1030" s="11">
        <v>0.534</v>
      </c>
      <c r="H1030" s="11"/>
      <c r="I1030" s="20">
        <f aca="true" t="shared" si="49" ref="I1030:I1093">G1030*35</f>
        <v>18.69</v>
      </c>
      <c r="J1030" s="20">
        <f aca="true" t="shared" si="50" ref="J1030:J1093">G1030*10</f>
        <v>5.34</v>
      </c>
      <c r="K1030" s="21">
        <f t="shared" si="48"/>
        <v>13.350000000000001</v>
      </c>
      <c r="L1030" s="11" t="s">
        <v>3221</v>
      </c>
      <c r="M1030" s="11"/>
    </row>
    <row r="1031" spans="1:13" s="6" customFormat="1" ht="15" customHeight="1">
      <c r="A1031" s="11">
        <v>1027</v>
      </c>
      <c r="B1031" s="11" t="s">
        <v>3196</v>
      </c>
      <c r="C1031" s="11" t="s">
        <v>3197</v>
      </c>
      <c r="D1031" s="11" t="s">
        <v>3222</v>
      </c>
      <c r="E1031" s="11" t="s">
        <v>3223</v>
      </c>
      <c r="F1031" s="16" t="s">
        <v>3224</v>
      </c>
      <c r="G1031" s="11">
        <v>2.638</v>
      </c>
      <c r="H1031" s="11"/>
      <c r="I1031" s="20">
        <f t="shared" si="49"/>
        <v>92.33</v>
      </c>
      <c r="J1031" s="20">
        <f t="shared" si="50"/>
        <v>26.38</v>
      </c>
      <c r="K1031" s="21">
        <f t="shared" si="48"/>
        <v>65.95</v>
      </c>
      <c r="L1031" s="11" t="s">
        <v>3225</v>
      </c>
      <c r="M1031" s="11"/>
    </row>
    <row r="1032" spans="1:13" s="6" customFormat="1" ht="15" customHeight="1">
      <c r="A1032" s="11">
        <v>1028</v>
      </c>
      <c r="B1032" s="11" t="s">
        <v>3196</v>
      </c>
      <c r="C1032" s="11" t="s">
        <v>3197</v>
      </c>
      <c r="D1032" s="11" t="s">
        <v>3226</v>
      </c>
      <c r="E1032" s="11" t="s">
        <v>3227</v>
      </c>
      <c r="F1032" s="16" t="s">
        <v>3228</v>
      </c>
      <c r="G1032" s="11">
        <v>0.965</v>
      </c>
      <c r="H1032" s="11"/>
      <c r="I1032" s="20">
        <f t="shared" si="49"/>
        <v>33.775</v>
      </c>
      <c r="J1032" s="20">
        <f t="shared" si="50"/>
        <v>9.65</v>
      </c>
      <c r="K1032" s="21">
        <f t="shared" si="48"/>
        <v>24.125</v>
      </c>
      <c r="L1032" s="11" t="s">
        <v>3229</v>
      </c>
      <c r="M1032" s="11"/>
    </row>
    <row r="1033" spans="1:13" s="6" customFormat="1" ht="15" customHeight="1">
      <c r="A1033" s="11">
        <v>1029</v>
      </c>
      <c r="B1033" s="11" t="s">
        <v>3196</v>
      </c>
      <c r="C1033" s="11" t="s">
        <v>3197</v>
      </c>
      <c r="D1033" s="11" t="s">
        <v>3230</v>
      </c>
      <c r="E1033" s="11" t="s">
        <v>3231</v>
      </c>
      <c r="F1033" s="16" t="s">
        <v>3232</v>
      </c>
      <c r="G1033" s="11">
        <v>0.984</v>
      </c>
      <c r="H1033" s="11"/>
      <c r="I1033" s="20">
        <f t="shared" si="49"/>
        <v>34.44</v>
      </c>
      <c r="J1033" s="20">
        <f t="shared" si="50"/>
        <v>9.84</v>
      </c>
      <c r="K1033" s="21">
        <f t="shared" si="48"/>
        <v>24.599999999999998</v>
      </c>
      <c r="L1033" s="11" t="s">
        <v>3233</v>
      </c>
      <c r="M1033" s="11"/>
    </row>
    <row r="1034" spans="1:13" s="6" customFormat="1" ht="15" customHeight="1">
      <c r="A1034" s="11">
        <v>1030</v>
      </c>
      <c r="B1034" s="11" t="s">
        <v>3196</v>
      </c>
      <c r="C1034" s="11" t="s">
        <v>3197</v>
      </c>
      <c r="D1034" s="11" t="s">
        <v>3234</v>
      </c>
      <c r="E1034" s="11" t="s">
        <v>3235</v>
      </c>
      <c r="F1034" s="16" t="s">
        <v>3236</v>
      </c>
      <c r="G1034" s="11">
        <v>2.019</v>
      </c>
      <c r="H1034" s="11"/>
      <c r="I1034" s="20">
        <f t="shared" si="49"/>
        <v>70.665</v>
      </c>
      <c r="J1034" s="20">
        <f t="shared" si="50"/>
        <v>20.19</v>
      </c>
      <c r="K1034" s="21">
        <f t="shared" si="48"/>
        <v>50.47500000000001</v>
      </c>
      <c r="L1034" s="11" t="s">
        <v>3237</v>
      </c>
      <c r="M1034" s="11"/>
    </row>
    <row r="1035" spans="1:13" s="6" customFormat="1" ht="15" customHeight="1">
      <c r="A1035" s="11">
        <v>1031</v>
      </c>
      <c r="B1035" s="11" t="s">
        <v>3196</v>
      </c>
      <c r="C1035" s="11" t="s">
        <v>3238</v>
      </c>
      <c r="D1035" s="11" t="s">
        <v>3239</v>
      </c>
      <c r="E1035" s="11" t="s">
        <v>3240</v>
      </c>
      <c r="F1035" s="16" t="s">
        <v>3241</v>
      </c>
      <c r="G1035" s="11">
        <v>1.696</v>
      </c>
      <c r="H1035" s="11"/>
      <c r="I1035" s="20">
        <f t="shared" si="49"/>
        <v>59.36</v>
      </c>
      <c r="J1035" s="20">
        <f t="shared" si="50"/>
        <v>16.96</v>
      </c>
      <c r="K1035" s="21">
        <f t="shared" si="48"/>
        <v>42.4</v>
      </c>
      <c r="L1035" s="11"/>
      <c r="M1035" s="11"/>
    </row>
    <row r="1036" spans="1:13" s="6" customFormat="1" ht="15" customHeight="1">
      <c r="A1036" s="11">
        <v>1032</v>
      </c>
      <c r="B1036" s="11" t="s">
        <v>3196</v>
      </c>
      <c r="C1036" s="11" t="s">
        <v>3238</v>
      </c>
      <c r="D1036" s="11" t="s">
        <v>3239</v>
      </c>
      <c r="E1036" s="11" t="s">
        <v>3242</v>
      </c>
      <c r="F1036" s="16" t="s">
        <v>3243</v>
      </c>
      <c r="G1036" s="11">
        <v>0.533</v>
      </c>
      <c r="H1036" s="11"/>
      <c r="I1036" s="20">
        <f t="shared" si="49"/>
        <v>18.655</v>
      </c>
      <c r="J1036" s="20">
        <f t="shared" si="50"/>
        <v>5.33</v>
      </c>
      <c r="K1036" s="21">
        <f t="shared" si="48"/>
        <v>13.325000000000001</v>
      </c>
      <c r="L1036" s="11"/>
      <c r="M1036" s="11"/>
    </row>
    <row r="1037" spans="1:13" s="6" customFormat="1" ht="15" customHeight="1">
      <c r="A1037" s="11">
        <v>1033</v>
      </c>
      <c r="B1037" s="11" t="s">
        <v>3196</v>
      </c>
      <c r="C1037" s="11" t="s">
        <v>3238</v>
      </c>
      <c r="D1037" s="11" t="s">
        <v>289</v>
      </c>
      <c r="E1037" s="11" t="s">
        <v>3244</v>
      </c>
      <c r="F1037" s="16" t="s">
        <v>3245</v>
      </c>
      <c r="G1037" s="11">
        <v>0.734</v>
      </c>
      <c r="H1037" s="11"/>
      <c r="I1037" s="20">
        <f t="shared" si="49"/>
        <v>25.689999999999998</v>
      </c>
      <c r="J1037" s="20">
        <f t="shared" si="50"/>
        <v>7.34</v>
      </c>
      <c r="K1037" s="21">
        <f t="shared" si="48"/>
        <v>18.349999999999998</v>
      </c>
      <c r="L1037" s="11" t="s">
        <v>3245</v>
      </c>
      <c r="M1037" s="11"/>
    </row>
    <row r="1038" spans="1:13" s="6" customFormat="1" ht="15" customHeight="1">
      <c r="A1038" s="11">
        <v>1034</v>
      </c>
      <c r="B1038" s="11" t="s">
        <v>3196</v>
      </c>
      <c r="C1038" s="11" t="s">
        <v>3238</v>
      </c>
      <c r="D1038" s="11" t="s">
        <v>3246</v>
      </c>
      <c r="E1038" s="11" t="s">
        <v>3247</v>
      </c>
      <c r="F1038" s="16" t="s">
        <v>3248</v>
      </c>
      <c r="G1038" s="11">
        <v>4.606</v>
      </c>
      <c r="H1038" s="11"/>
      <c r="I1038" s="20">
        <f t="shared" si="49"/>
        <v>161.21</v>
      </c>
      <c r="J1038" s="20">
        <f t="shared" si="50"/>
        <v>46.06</v>
      </c>
      <c r="K1038" s="21">
        <f t="shared" si="48"/>
        <v>115.15</v>
      </c>
      <c r="L1038" s="11"/>
      <c r="M1038" s="11"/>
    </row>
    <row r="1039" spans="1:13" s="6" customFormat="1" ht="15" customHeight="1">
      <c r="A1039" s="11">
        <v>1035</v>
      </c>
      <c r="B1039" s="11" t="s">
        <v>3196</v>
      </c>
      <c r="C1039" s="11" t="s">
        <v>3238</v>
      </c>
      <c r="D1039" s="11" t="s">
        <v>3246</v>
      </c>
      <c r="E1039" s="11" t="s">
        <v>3249</v>
      </c>
      <c r="F1039" s="16" t="s">
        <v>3250</v>
      </c>
      <c r="G1039" s="11">
        <v>1.444</v>
      </c>
      <c r="H1039" s="11"/>
      <c r="I1039" s="20">
        <f t="shared" si="49"/>
        <v>50.54</v>
      </c>
      <c r="J1039" s="20">
        <f t="shared" si="50"/>
        <v>14.44</v>
      </c>
      <c r="K1039" s="21">
        <f t="shared" si="48"/>
        <v>36.1</v>
      </c>
      <c r="L1039" s="11" t="s">
        <v>3251</v>
      </c>
      <c r="M1039" s="11"/>
    </row>
    <row r="1040" spans="1:13" s="6" customFormat="1" ht="15" customHeight="1">
      <c r="A1040" s="11">
        <v>1036</v>
      </c>
      <c r="B1040" s="11" t="s">
        <v>3196</v>
      </c>
      <c r="C1040" s="11" t="s">
        <v>3238</v>
      </c>
      <c r="D1040" s="11" t="s">
        <v>3252</v>
      </c>
      <c r="E1040" s="11" t="s">
        <v>3253</v>
      </c>
      <c r="F1040" s="16" t="s">
        <v>3254</v>
      </c>
      <c r="G1040" s="11">
        <v>0.979</v>
      </c>
      <c r="H1040" s="11"/>
      <c r="I1040" s="20">
        <f t="shared" si="49"/>
        <v>34.265</v>
      </c>
      <c r="J1040" s="20">
        <f t="shared" si="50"/>
        <v>9.79</v>
      </c>
      <c r="K1040" s="21">
        <f t="shared" si="48"/>
        <v>24.475</v>
      </c>
      <c r="L1040" s="11" t="s">
        <v>3255</v>
      </c>
      <c r="M1040" s="11"/>
    </row>
    <row r="1041" spans="1:13" s="6" customFormat="1" ht="15" customHeight="1">
      <c r="A1041" s="11">
        <v>1037</v>
      </c>
      <c r="B1041" s="11" t="s">
        <v>3196</v>
      </c>
      <c r="C1041" s="11" t="s">
        <v>3238</v>
      </c>
      <c r="D1041" s="11" t="s">
        <v>3252</v>
      </c>
      <c r="E1041" s="11" t="s">
        <v>3256</v>
      </c>
      <c r="F1041" s="16" t="s">
        <v>3257</v>
      </c>
      <c r="G1041" s="11">
        <v>0.79</v>
      </c>
      <c r="H1041" s="11"/>
      <c r="I1041" s="20">
        <f t="shared" si="49"/>
        <v>27.650000000000002</v>
      </c>
      <c r="J1041" s="20">
        <f t="shared" si="50"/>
        <v>7.9</v>
      </c>
      <c r="K1041" s="21">
        <f t="shared" si="48"/>
        <v>19.75</v>
      </c>
      <c r="L1041" s="11" t="s">
        <v>3258</v>
      </c>
      <c r="M1041" s="11"/>
    </row>
    <row r="1042" spans="1:13" s="6" customFormat="1" ht="15" customHeight="1">
      <c r="A1042" s="11">
        <v>1038</v>
      </c>
      <c r="B1042" s="11" t="s">
        <v>3196</v>
      </c>
      <c r="C1042" s="11" t="s">
        <v>3238</v>
      </c>
      <c r="D1042" s="11" t="s">
        <v>3259</v>
      </c>
      <c r="E1042" s="11" t="s">
        <v>3260</v>
      </c>
      <c r="F1042" s="16" t="s">
        <v>3261</v>
      </c>
      <c r="G1042" s="11">
        <v>0.517</v>
      </c>
      <c r="H1042" s="11"/>
      <c r="I1042" s="20">
        <f t="shared" si="49"/>
        <v>18.095</v>
      </c>
      <c r="J1042" s="20">
        <f t="shared" si="50"/>
        <v>5.17</v>
      </c>
      <c r="K1042" s="21">
        <f t="shared" si="48"/>
        <v>12.924999999999999</v>
      </c>
      <c r="L1042" s="11" t="s">
        <v>3261</v>
      </c>
      <c r="M1042" s="11"/>
    </row>
    <row r="1043" spans="1:13" s="6" customFormat="1" ht="15" customHeight="1">
      <c r="A1043" s="11">
        <v>1039</v>
      </c>
      <c r="B1043" s="11" t="s">
        <v>3196</v>
      </c>
      <c r="C1043" s="11" t="s">
        <v>3238</v>
      </c>
      <c r="D1043" s="11" t="s">
        <v>3259</v>
      </c>
      <c r="E1043" s="11" t="s">
        <v>3262</v>
      </c>
      <c r="F1043" s="16" t="s">
        <v>3263</v>
      </c>
      <c r="G1043" s="11">
        <v>0.972</v>
      </c>
      <c r="H1043" s="11"/>
      <c r="I1043" s="20">
        <f t="shared" si="49"/>
        <v>34.019999999999996</v>
      </c>
      <c r="J1043" s="20">
        <f t="shared" si="50"/>
        <v>9.719999999999999</v>
      </c>
      <c r="K1043" s="21">
        <f t="shared" si="48"/>
        <v>24.299999999999997</v>
      </c>
      <c r="L1043" s="11"/>
      <c r="M1043" s="11"/>
    </row>
    <row r="1044" spans="1:13" s="6" customFormat="1" ht="15" customHeight="1">
      <c r="A1044" s="11">
        <v>1040</v>
      </c>
      <c r="B1044" s="11" t="s">
        <v>3196</v>
      </c>
      <c r="C1044" s="11" t="s">
        <v>3238</v>
      </c>
      <c r="D1044" s="11" t="s">
        <v>3264</v>
      </c>
      <c r="E1044" s="11" t="s">
        <v>3265</v>
      </c>
      <c r="F1044" s="16" t="s">
        <v>3266</v>
      </c>
      <c r="G1044" s="11">
        <v>1.982</v>
      </c>
      <c r="H1044" s="11"/>
      <c r="I1044" s="20">
        <f t="shared" si="49"/>
        <v>69.37</v>
      </c>
      <c r="J1044" s="20">
        <f t="shared" si="50"/>
        <v>19.82</v>
      </c>
      <c r="K1044" s="21">
        <f t="shared" si="48"/>
        <v>49.550000000000004</v>
      </c>
      <c r="L1044" s="11"/>
      <c r="M1044" s="11"/>
    </row>
    <row r="1045" spans="1:13" s="6" customFormat="1" ht="15" customHeight="1">
      <c r="A1045" s="11">
        <v>1041</v>
      </c>
      <c r="B1045" s="11" t="s">
        <v>3196</v>
      </c>
      <c r="C1045" s="11" t="s">
        <v>3238</v>
      </c>
      <c r="D1045" s="11" t="s">
        <v>3267</v>
      </c>
      <c r="E1045" s="11" t="s">
        <v>3268</v>
      </c>
      <c r="F1045" s="16" t="s">
        <v>3269</v>
      </c>
      <c r="G1045" s="11">
        <v>0.894</v>
      </c>
      <c r="H1045" s="11"/>
      <c r="I1045" s="20">
        <f t="shared" si="49"/>
        <v>31.29</v>
      </c>
      <c r="J1045" s="20">
        <f t="shared" si="50"/>
        <v>8.94</v>
      </c>
      <c r="K1045" s="21">
        <f t="shared" si="48"/>
        <v>22.35</v>
      </c>
      <c r="L1045" s="11" t="s">
        <v>3269</v>
      </c>
      <c r="M1045" s="11"/>
    </row>
    <row r="1046" spans="1:13" s="6" customFormat="1" ht="15" customHeight="1">
      <c r="A1046" s="11">
        <v>1042</v>
      </c>
      <c r="B1046" s="11" t="s">
        <v>3196</v>
      </c>
      <c r="C1046" s="11" t="s">
        <v>3270</v>
      </c>
      <c r="D1046" s="11" t="s">
        <v>3271</v>
      </c>
      <c r="E1046" s="11" t="s">
        <v>3272</v>
      </c>
      <c r="F1046" s="16" t="s">
        <v>3273</v>
      </c>
      <c r="G1046" s="11">
        <v>0.988</v>
      </c>
      <c r="H1046" s="11"/>
      <c r="I1046" s="20">
        <f t="shared" si="49"/>
        <v>34.58</v>
      </c>
      <c r="J1046" s="20">
        <f t="shared" si="50"/>
        <v>9.879999999999999</v>
      </c>
      <c r="K1046" s="21">
        <f t="shared" si="48"/>
        <v>24.7</v>
      </c>
      <c r="L1046" s="11" t="s">
        <v>3274</v>
      </c>
      <c r="M1046" s="11"/>
    </row>
    <row r="1047" spans="1:13" s="6" customFormat="1" ht="15" customHeight="1">
      <c r="A1047" s="11">
        <v>1043</v>
      </c>
      <c r="B1047" s="11" t="s">
        <v>3196</v>
      </c>
      <c r="C1047" s="11" t="s">
        <v>3270</v>
      </c>
      <c r="D1047" s="11" t="s">
        <v>3271</v>
      </c>
      <c r="E1047" s="11" t="s">
        <v>3275</v>
      </c>
      <c r="F1047" s="16" t="s">
        <v>3276</v>
      </c>
      <c r="G1047" s="11">
        <v>0.632</v>
      </c>
      <c r="H1047" s="11"/>
      <c r="I1047" s="20">
        <f t="shared" si="49"/>
        <v>22.12</v>
      </c>
      <c r="J1047" s="20">
        <f t="shared" si="50"/>
        <v>6.32</v>
      </c>
      <c r="K1047" s="21">
        <f t="shared" si="48"/>
        <v>15.8</v>
      </c>
      <c r="L1047" s="11" t="s">
        <v>3276</v>
      </c>
      <c r="M1047" s="11"/>
    </row>
    <row r="1048" spans="1:13" s="6" customFormat="1" ht="15" customHeight="1">
      <c r="A1048" s="11">
        <v>1044</v>
      </c>
      <c r="B1048" s="11" t="s">
        <v>3196</v>
      </c>
      <c r="C1048" s="11" t="s">
        <v>3277</v>
      </c>
      <c r="D1048" s="11" t="s">
        <v>384</v>
      </c>
      <c r="E1048" s="11" t="s">
        <v>3278</v>
      </c>
      <c r="F1048" s="16" t="s">
        <v>3279</v>
      </c>
      <c r="G1048" s="11">
        <v>0.876</v>
      </c>
      <c r="H1048" s="11"/>
      <c r="I1048" s="20">
        <f t="shared" si="49"/>
        <v>30.66</v>
      </c>
      <c r="J1048" s="20">
        <f t="shared" si="50"/>
        <v>8.76</v>
      </c>
      <c r="K1048" s="21">
        <f t="shared" si="48"/>
        <v>21.9</v>
      </c>
      <c r="L1048" s="11" t="s">
        <v>3280</v>
      </c>
      <c r="M1048" s="11"/>
    </row>
    <row r="1049" spans="1:13" s="6" customFormat="1" ht="15" customHeight="1">
      <c r="A1049" s="11">
        <v>1045</v>
      </c>
      <c r="B1049" s="11" t="s">
        <v>3196</v>
      </c>
      <c r="C1049" s="11" t="s">
        <v>3277</v>
      </c>
      <c r="D1049" s="11" t="s">
        <v>384</v>
      </c>
      <c r="E1049" s="11" t="s">
        <v>3281</v>
      </c>
      <c r="F1049" s="16" t="s">
        <v>3282</v>
      </c>
      <c r="G1049" s="11">
        <v>0.324</v>
      </c>
      <c r="H1049" s="11"/>
      <c r="I1049" s="20">
        <f t="shared" si="49"/>
        <v>11.34</v>
      </c>
      <c r="J1049" s="20">
        <f t="shared" si="50"/>
        <v>3.24</v>
      </c>
      <c r="K1049" s="21">
        <f t="shared" si="48"/>
        <v>8.1</v>
      </c>
      <c r="L1049" s="11"/>
      <c r="M1049" s="11"/>
    </row>
    <row r="1050" spans="1:13" s="6" customFormat="1" ht="15" customHeight="1">
      <c r="A1050" s="11">
        <v>1046</v>
      </c>
      <c r="B1050" s="11" t="s">
        <v>3196</v>
      </c>
      <c r="C1050" s="11" t="s">
        <v>3277</v>
      </c>
      <c r="D1050" s="11" t="s">
        <v>3283</v>
      </c>
      <c r="E1050" s="11" t="s">
        <v>3284</v>
      </c>
      <c r="F1050" s="16" t="s">
        <v>3285</v>
      </c>
      <c r="G1050" s="11">
        <v>0.985</v>
      </c>
      <c r="H1050" s="11"/>
      <c r="I1050" s="20">
        <f t="shared" si="49"/>
        <v>34.475</v>
      </c>
      <c r="J1050" s="20">
        <f t="shared" si="50"/>
        <v>9.85</v>
      </c>
      <c r="K1050" s="21">
        <f t="shared" si="48"/>
        <v>24.625</v>
      </c>
      <c r="L1050" s="11" t="s">
        <v>3285</v>
      </c>
      <c r="M1050" s="11"/>
    </row>
    <row r="1051" spans="1:13" s="6" customFormat="1" ht="15" customHeight="1">
      <c r="A1051" s="11">
        <v>1047</v>
      </c>
      <c r="B1051" s="11" t="s">
        <v>3196</v>
      </c>
      <c r="C1051" s="11" t="s">
        <v>3286</v>
      </c>
      <c r="D1051" s="11" t="s">
        <v>3287</v>
      </c>
      <c r="E1051" s="11" t="s">
        <v>3288</v>
      </c>
      <c r="F1051" s="16" t="s">
        <v>3289</v>
      </c>
      <c r="G1051" s="11">
        <v>1.485</v>
      </c>
      <c r="H1051" s="11"/>
      <c r="I1051" s="20">
        <f t="shared" si="49"/>
        <v>51.975</v>
      </c>
      <c r="J1051" s="20">
        <f t="shared" si="50"/>
        <v>14.850000000000001</v>
      </c>
      <c r="K1051" s="21">
        <f t="shared" si="48"/>
        <v>37.125</v>
      </c>
      <c r="L1051" s="11" t="s">
        <v>3289</v>
      </c>
      <c r="M1051" s="11"/>
    </row>
    <row r="1052" spans="1:13" s="6" customFormat="1" ht="15" customHeight="1">
      <c r="A1052" s="11">
        <v>1048</v>
      </c>
      <c r="B1052" s="11" t="s">
        <v>3196</v>
      </c>
      <c r="C1052" s="11" t="s">
        <v>3286</v>
      </c>
      <c r="D1052" s="11" t="s">
        <v>3290</v>
      </c>
      <c r="E1052" s="11" t="s">
        <v>3291</v>
      </c>
      <c r="F1052" s="16" t="s">
        <v>3292</v>
      </c>
      <c r="G1052" s="11">
        <v>1.643</v>
      </c>
      <c r="H1052" s="11"/>
      <c r="I1052" s="20">
        <f t="shared" si="49"/>
        <v>57.505</v>
      </c>
      <c r="J1052" s="20">
        <f t="shared" si="50"/>
        <v>16.43</v>
      </c>
      <c r="K1052" s="21">
        <f t="shared" si="48"/>
        <v>41.075</v>
      </c>
      <c r="L1052" s="11" t="s">
        <v>3293</v>
      </c>
      <c r="M1052" s="11"/>
    </row>
    <row r="1053" spans="1:13" s="6" customFormat="1" ht="15" customHeight="1">
      <c r="A1053" s="11">
        <v>1049</v>
      </c>
      <c r="B1053" s="11" t="s">
        <v>3196</v>
      </c>
      <c r="C1053" s="11" t="s">
        <v>3286</v>
      </c>
      <c r="D1053" s="11" t="s">
        <v>3294</v>
      </c>
      <c r="E1053" s="11" t="s">
        <v>3295</v>
      </c>
      <c r="F1053" s="16"/>
      <c r="G1053" s="11">
        <v>0.947</v>
      </c>
      <c r="H1053" s="11"/>
      <c r="I1053" s="20">
        <f t="shared" si="49"/>
        <v>33.144999999999996</v>
      </c>
      <c r="J1053" s="20">
        <f t="shared" si="50"/>
        <v>9.469999999999999</v>
      </c>
      <c r="K1053" s="21">
        <f t="shared" si="48"/>
        <v>23.674999999999997</v>
      </c>
      <c r="L1053" s="11" t="s">
        <v>3296</v>
      </c>
      <c r="M1053" s="11"/>
    </row>
    <row r="1054" spans="1:13" s="6" customFormat="1" ht="15" customHeight="1">
      <c r="A1054" s="11">
        <v>1050</v>
      </c>
      <c r="B1054" s="11" t="s">
        <v>3196</v>
      </c>
      <c r="C1054" s="11" t="s">
        <v>3286</v>
      </c>
      <c r="D1054" s="11" t="s">
        <v>3294</v>
      </c>
      <c r="E1054" s="11" t="s">
        <v>3297</v>
      </c>
      <c r="F1054" s="16" t="s">
        <v>3298</v>
      </c>
      <c r="G1054" s="11">
        <v>0.861</v>
      </c>
      <c r="H1054" s="11"/>
      <c r="I1054" s="20">
        <f t="shared" si="49"/>
        <v>30.134999999999998</v>
      </c>
      <c r="J1054" s="20">
        <f t="shared" si="50"/>
        <v>8.61</v>
      </c>
      <c r="K1054" s="21">
        <f t="shared" si="48"/>
        <v>21.525</v>
      </c>
      <c r="L1054" s="11"/>
      <c r="M1054" s="11"/>
    </row>
    <row r="1055" spans="1:13" s="6" customFormat="1" ht="15" customHeight="1">
      <c r="A1055" s="11">
        <v>1051</v>
      </c>
      <c r="B1055" s="11" t="s">
        <v>3196</v>
      </c>
      <c r="C1055" s="11" t="s">
        <v>3286</v>
      </c>
      <c r="D1055" s="11" t="s">
        <v>3299</v>
      </c>
      <c r="E1055" s="11" t="s">
        <v>3300</v>
      </c>
      <c r="F1055" s="16" t="s">
        <v>3301</v>
      </c>
      <c r="G1055" s="11">
        <v>0.628</v>
      </c>
      <c r="H1055" s="11"/>
      <c r="I1055" s="20">
        <f t="shared" si="49"/>
        <v>21.98</v>
      </c>
      <c r="J1055" s="20">
        <f t="shared" si="50"/>
        <v>6.28</v>
      </c>
      <c r="K1055" s="21">
        <f t="shared" si="48"/>
        <v>15.7</v>
      </c>
      <c r="L1055" s="11" t="s">
        <v>3301</v>
      </c>
      <c r="M1055" s="11"/>
    </row>
    <row r="1056" spans="1:13" s="6" customFormat="1" ht="15" customHeight="1">
      <c r="A1056" s="11">
        <v>1052</v>
      </c>
      <c r="B1056" s="11" t="s">
        <v>3196</v>
      </c>
      <c r="C1056" s="11" t="s">
        <v>3286</v>
      </c>
      <c r="D1056" s="11" t="s">
        <v>3302</v>
      </c>
      <c r="E1056" s="11" t="s">
        <v>3303</v>
      </c>
      <c r="F1056" s="16" t="s">
        <v>3304</v>
      </c>
      <c r="G1056" s="11">
        <v>0.615</v>
      </c>
      <c r="H1056" s="11"/>
      <c r="I1056" s="20">
        <f t="shared" si="49"/>
        <v>21.525</v>
      </c>
      <c r="J1056" s="20">
        <f t="shared" si="50"/>
        <v>6.15</v>
      </c>
      <c r="K1056" s="21">
        <f t="shared" si="48"/>
        <v>15.374999999999998</v>
      </c>
      <c r="L1056" s="11" t="s">
        <v>3304</v>
      </c>
      <c r="M1056" s="11"/>
    </row>
    <row r="1057" spans="1:13" s="6" customFormat="1" ht="15" customHeight="1">
      <c r="A1057" s="11">
        <v>1053</v>
      </c>
      <c r="B1057" s="11" t="s">
        <v>3196</v>
      </c>
      <c r="C1057" s="11" t="s">
        <v>3286</v>
      </c>
      <c r="D1057" s="11" t="s">
        <v>2920</v>
      </c>
      <c r="E1057" s="11" t="s">
        <v>3305</v>
      </c>
      <c r="F1057" s="16" t="s">
        <v>3306</v>
      </c>
      <c r="G1057" s="11">
        <v>1.299</v>
      </c>
      <c r="H1057" s="11"/>
      <c r="I1057" s="20">
        <f t="shared" si="49"/>
        <v>45.464999999999996</v>
      </c>
      <c r="J1057" s="20">
        <f t="shared" si="50"/>
        <v>12.989999999999998</v>
      </c>
      <c r="K1057" s="21">
        <f t="shared" si="48"/>
        <v>32.474999999999994</v>
      </c>
      <c r="L1057" s="11" t="s">
        <v>3306</v>
      </c>
      <c r="M1057" s="11"/>
    </row>
    <row r="1058" spans="1:13" s="6" customFormat="1" ht="15" customHeight="1">
      <c r="A1058" s="11">
        <v>1054</v>
      </c>
      <c r="B1058" s="11" t="s">
        <v>3196</v>
      </c>
      <c r="C1058" s="11" t="s">
        <v>3286</v>
      </c>
      <c r="D1058" s="11" t="s">
        <v>3307</v>
      </c>
      <c r="E1058" s="11" t="s">
        <v>3308</v>
      </c>
      <c r="F1058" s="16" t="s">
        <v>3309</v>
      </c>
      <c r="G1058" s="11">
        <v>2.615</v>
      </c>
      <c r="H1058" s="11"/>
      <c r="I1058" s="20">
        <f t="shared" si="49"/>
        <v>91.525</v>
      </c>
      <c r="J1058" s="20">
        <f t="shared" si="50"/>
        <v>26.150000000000002</v>
      </c>
      <c r="K1058" s="21">
        <f t="shared" si="48"/>
        <v>65.375</v>
      </c>
      <c r="L1058" s="11" t="s">
        <v>3310</v>
      </c>
      <c r="M1058" s="11"/>
    </row>
    <row r="1059" spans="1:13" s="6" customFormat="1" ht="15" customHeight="1">
      <c r="A1059" s="11">
        <v>1055</v>
      </c>
      <c r="B1059" s="11" t="s">
        <v>3196</v>
      </c>
      <c r="C1059" s="11" t="s">
        <v>3286</v>
      </c>
      <c r="D1059" s="11" t="s">
        <v>3311</v>
      </c>
      <c r="E1059" s="11" t="s">
        <v>3312</v>
      </c>
      <c r="F1059" s="16" t="s">
        <v>3313</v>
      </c>
      <c r="G1059" s="11">
        <v>1.6</v>
      </c>
      <c r="H1059" s="11"/>
      <c r="I1059" s="20">
        <f t="shared" si="49"/>
        <v>56</v>
      </c>
      <c r="J1059" s="20">
        <f t="shared" si="50"/>
        <v>16</v>
      </c>
      <c r="K1059" s="21">
        <f t="shared" si="48"/>
        <v>40</v>
      </c>
      <c r="L1059" s="11"/>
      <c r="M1059" s="11"/>
    </row>
    <row r="1060" spans="1:13" s="6" customFormat="1" ht="15" customHeight="1">
      <c r="A1060" s="11">
        <v>1056</v>
      </c>
      <c r="B1060" s="11" t="s">
        <v>3196</v>
      </c>
      <c r="C1060" s="11" t="s">
        <v>3286</v>
      </c>
      <c r="D1060" s="11" t="s">
        <v>3314</v>
      </c>
      <c r="E1060" s="11" t="s">
        <v>3315</v>
      </c>
      <c r="F1060" s="16" t="s">
        <v>3316</v>
      </c>
      <c r="G1060" s="11">
        <v>1.081</v>
      </c>
      <c r="H1060" s="11"/>
      <c r="I1060" s="20">
        <f t="shared" si="49"/>
        <v>37.835</v>
      </c>
      <c r="J1060" s="20">
        <f t="shared" si="50"/>
        <v>10.809999999999999</v>
      </c>
      <c r="K1060" s="21">
        <f t="shared" si="48"/>
        <v>27.025000000000002</v>
      </c>
      <c r="L1060" s="11" t="s">
        <v>3317</v>
      </c>
      <c r="M1060" s="11"/>
    </row>
    <row r="1061" spans="1:13" s="6" customFormat="1" ht="15" customHeight="1">
      <c r="A1061" s="11">
        <v>1057</v>
      </c>
      <c r="B1061" s="11" t="s">
        <v>3196</v>
      </c>
      <c r="C1061" s="11" t="s">
        <v>3286</v>
      </c>
      <c r="D1061" s="11" t="s">
        <v>3314</v>
      </c>
      <c r="E1061" s="11" t="s">
        <v>3318</v>
      </c>
      <c r="F1061" s="16" t="s">
        <v>3319</v>
      </c>
      <c r="G1061" s="11">
        <v>0.326</v>
      </c>
      <c r="H1061" s="11"/>
      <c r="I1061" s="20">
        <f t="shared" si="49"/>
        <v>11.41</v>
      </c>
      <c r="J1061" s="20">
        <f t="shared" si="50"/>
        <v>3.2600000000000002</v>
      </c>
      <c r="K1061" s="21">
        <f t="shared" si="48"/>
        <v>8.15</v>
      </c>
      <c r="L1061" s="11" t="s">
        <v>3319</v>
      </c>
      <c r="M1061" s="11"/>
    </row>
    <row r="1062" spans="1:13" s="6" customFormat="1" ht="15" customHeight="1">
      <c r="A1062" s="11">
        <v>1058</v>
      </c>
      <c r="B1062" s="11" t="s">
        <v>3196</v>
      </c>
      <c r="C1062" s="11" t="s">
        <v>3286</v>
      </c>
      <c r="D1062" s="11" t="s">
        <v>3320</v>
      </c>
      <c r="E1062" s="11" t="s">
        <v>3321</v>
      </c>
      <c r="F1062" s="16" t="s">
        <v>3322</v>
      </c>
      <c r="G1062" s="11">
        <v>1.486</v>
      </c>
      <c r="H1062" s="11"/>
      <c r="I1062" s="20">
        <f t="shared" si="49"/>
        <v>52.01</v>
      </c>
      <c r="J1062" s="20">
        <f t="shared" si="50"/>
        <v>14.86</v>
      </c>
      <c r="K1062" s="21">
        <f t="shared" si="48"/>
        <v>37.15</v>
      </c>
      <c r="L1062" s="11" t="s">
        <v>3323</v>
      </c>
      <c r="M1062" s="11"/>
    </row>
    <row r="1063" spans="1:13" s="6" customFormat="1" ht="15" customHeight="1">
      <c r="A1063" s="11">
        <v>1059</v>
      </c>
      <c r="B1063" s="11" t="s">
        <v>3196</v>
      </c>
      <c r="C1063" s="11" t="s">
        <v>3286</v>
      </c>
      <c r="D1063" s="11" t="s">
        <v>3324</v>
      </c>
      <c r="E1063" s="11" t="s">
        <v>3325</v>
      </c>
      <c r="F1063" s="16" t="s">
        <v>3326</v>
      </c>
      <c r="G1063" s="11">
        <v>1.354</v>
      </c>
      <c r="H1063" s="11"/>
      <c r="I1063" s="20">
        <f t="shared" si="49"/>
        <v>47.39</v>
      </c>
      <c r="J1063" s="20">
        <f t="shared" si="50"/>
        <v>13.540000000000001</v>
      </c>
      <c r="K1063" s="21">
        <f t="shared" si="48"/>
        <v>33.85</v>
      </c>
      <c r="L1063" s="11" t="s">
        <v>3327</v>
      </c>
      <c r="M1063" s="11"/>
    </row>
    <row r="1064" spans="1:13" s="6" customFormat="1" ht="15" customHeight="1">
      <c r="A1064" s="11">
        <v>1060</v>
      </c>
      <c r="B1064" s="11" t="s">
        <v>3196</v>
      </c>
      <c r="C1064" s="11" t="s">
        <v>3286</v>
      </c>
      <c r="D1064" s="11" t="s">
        <v>3328</v>
      </c>
      <c r="E1064" s="11" t="s">
        <v>3329</v>
      </c>
      <c r="F1064" s="16"/>
      <c r="G1064" s="11">
        <v>0.794</v>
      </c>
      <c r="H1064" s="11"/>
      <c r="I1064" s="20">
        <f t="shared" si="49"/>
        <v>27.790000000000003</v>
      </c>
      <c r="J1064" s="20">
        <f t="shared" si="50"/>
        <v>7.94</v>
      </c>
      <c r="K1064" s="21">
        <f t="shared" si="48"/>
        <v>19.85</v>
      </c>
      <c r="L1064" s="11" t="s">
        <v>3330</v>
      </c>
      <c r="M1064" s="11"/>
    </row>
    <row r="1065" spans="1:13" s="6" customFormat="1" ht="15" customHeight="1">
      <c r="A1065" s="11">
        <v>1061</v>
      </c>
      <c r="B1065" s="11" t="s">
        <v>3196</v>
      </c>
      <c r="C1065" s="11" t="s">
        <v>3286</v>
      </c>
      <c r="D1065" s="11" t="s">
        <v>3331</v>
      </c>
      <c r="E1065" s="11" t="s">
        <v>3332</v>
      </c>
      <c r="F1065" s="16" t="s">
        <v>3333</v>
      </c>
      <c r="G1065" s="11">
        <v>1.124</v>
      </c>
      <c r="H1065" s="11"/>
      <c r="I1065" s="20">
        <f t="shared" si="49"/>
        <v>39.34</v>
      </c>
      <c r="J1065" s="20">
        <f t="shared" si="50"/>
        <v>11.240000000000002</v>
      </c>
      <c r="K1065" s="21">
        <f t="shared" si="48"/>
        <v>28.1</v>
      </c>
      <c r="L1065" s="11" t="s">
        <v>3334</v>
      </c>
      <c r="M1065" s="11"/>
    </row>
    <row r="1066" spans="1:13" s="6" customFormat="1" ht="15" customHeight="1">
      <c r="A1066" s="11">
        <v>1062</v>
      </c>
      <c r="B1066" s="11" t="s">
        <v>3196</v>
      </c>
      <c r="C1066" s="11" t="s">
        <v>3206</v>
      </c>
      <c r="D1066" s="11" t="s">
        <v>3335</v>
      </c>
      <c r="E1066" s="11" t="s">
        <v>3336</v>
      </c>
      <c r="F1066" s="16" t="s">
        <v>3337</v>
      </c>
      <c r="G1066" s="11">
        <v>1.832</v>
      </c>
      <c r="H1066" s="11"/>
      <c r="I1066" s="20">
        <f t="shared" si="49"/>
        <v>64.12</v>
      </c>
      <c r="J1066" s="20">
        <f t="shared" si="50"/>
        <v>18.32</v>
      </c>
      <c r="K1066" s="21">
        <f t="shared" si="48"/>
        <v>45.800000000000004</v>
      </c>
      <c r="L1066" s="11" t="s">
        <v>3337</v>
      </c>
      <c r="M1066" s="11"/>
    </row>
    <row r="1067" spans="1:13" s="6" customFormat="1" ht="15" customHeight="1">
      <c r="A1067" s="11">
        <v>1063</v>
      </c>
      <c r="B1067" s="11" t="s">
        <v>3196</v>
      </c>
      <c r="C1067" s="11" t="s">
        <v>3206</v>
      </c>
      <c r="D1067" s="11" t="s">
        <v>3338</v>
      </c>
      <c r="E1067" s="11" t="s">
        <v>3339</v>
      </c>
      <c r="F1067" s="16" t="s">
        <v>3340</v>
      </c>
      <c r="G1067" s="11">
        <v>1.169</v>
      </c>
      <c r="H1067" s="11"/>
      <c r="I1067" s="20">
        <f t="shared" si="49"/>
        <v>40.915</v>
      </c>
      <c r="J1067" s="20">
        <f t="shared" si="50"/>
        <v>11.690000000000001</v>
      </c>
      <c r="K1067" s="21">
        <f t="shared" si="48"/>
        <v>29.224999999999998</v>
      </c>
      <c r="L1067" s="11" t="s">
        <v>3340</v>
      </c>
      <c r="M1067" s="11"/>
    </row>
    <row r="1068" spans="1:13" s="6" customFormat="1" ht="15" customHeight="1">
      <c r="A1068" s="11">
        <v>1064</v>
      </c>
      <c r="B1068" s="11" t="s">
        <v>3196</v>
      </c>
      <c r="C1068" s="11" t="s">
        <v>3206</v>
      </c>
      <c r="D1068" s="11" t="s">
        <v>3341</v>
      </c>
      <c r="E1068" s="11" t="s">
        <v>3342</v>
      </c>
      <c r="F1068" s="16" t="s">
        <v>3343</v>
      </c>
      <c r="G1068" s="11">
        <v>0.775</v>
      </c>
      <c r="H1068" s="11"/>
      <c r="I1068" s="20">
        <f t="shared" si="49"/>
        <v>27.125</v>
      </c>
      <c r="J1068" s="20">
        <f t="shared" si="50"/>
        <v>7.75</v>
      </c>
      <c r="K1068" s="21">
        <f t="shared" si="48"/>
        <v>19.375</v>
      </c>
      <c r="L1068" s="11" t="s">
        <v>3343</v>
      </c>
      <c r="M1068" s="11"/>
    </row>
    <row r="1069" spans="1:13" s="6" customFormat="1" ht="15" customHeight="1">
      <c r="A1069" s="11">
        <v>1065</v>
      </c>
      <c r="B1069" s="11" t="s">
        <v>3196</v>
      </c>
      <c r="C1069" s="11" t="s">
        <v>3344</v>
      </c>
      <c r="D1069" s="11" t="s">
        <v>3345</v>
      </c>
      <c r="E1069" s="11" t="s">
        <v>3346</v>
      </c>
      <c r="F1069" s="16" t="s">
        <v>3347</v>
      </c>
      <c r="G1069" s="11">
        <v>0.986</v>
      </c>
      <c r="H1069" s="11"/>
      <c r="I1069" s="20">
        <f t="shared" si="49"/>
        <v>34.51</v>
      </c>
      <c r="J1069" s="20">
        <f t="shared" si="50"/>
        <v>9.86</v>
      </c>
      <c r="K1069" s="21">
        <f t="shared" si="48"/>
        <v>24.65</v>
      </c>
      <c r="L1069" s="11" t="s">
        <v>3347</v>
      </c>
      <c r="M1069" s="11"/>
    </row>
    <row r="1070" spans="1:13" s="6" customFormat="1" ht="15" customHeight="1">
      <c r="A1070" s="11">
        <v>1066</v>
      </c>
      <c r="B1070" s="11" t="s">
        <v>3196</v>
      </c>
      <c r="C1070" s="11" t="s">
        <v>3344</v>
      </c>
      <c r="D1070" s="11" t="s">
        <v>3348</v>
      </c>
      <c r="E1070" s="11" t="s">
        <v>3349</v>
      </c>
      <c r="F1070" s="16" t="s">
        <v>3350</v>
      </c>
      <c r="G1070" s="11">
        <v>1.078</v>
      </c>
      <c r="H1070" s="11"/>
      <c r="I1070" s="20">
        <f t="shared" si="49"/>
        <v>37.730000000000004</v>
      </c>
      <c r="J1070" s="20">
        <f t="shared" si="50"/>
        <v>10.780000000000001</v>
      </c>
      <c r="K1070" s="21">
        <f t="shared" si="48"/>
        <v>26.950000000000003</v>
      </c>
      <c r="L1070" s="11" t="s">
        <v>3350</v>
      </c>
      <c r="M1070" s="11"/>
    </row>
    <row r="1071" spans="1:13" s="6" customFormat="1" ht="15" customHeight="1">
      <c r="A1071" s="11">
        <v>1067</v>
      </c>
      <c r="B1071" s="11" t="s">
        <v>3196</v>
      </c>
      <c r="C1071" s="11" t="s">
        <v>3344</v>
      </c>
      <c r="D1071" s="11" t="s">
        <v>2901</v>
      </c>
      <c r="E1071" s="11" t="s">
        <v>3351</v>
      </c>
      <c r="F1071" s="16" t="s">
        <v>3352</v>
      </c>
      <c r="G1071" s="11">
        <v>1.998</v>
      </c>
      <c r="H1071" s="11"/>
      <c r="I1071" s="20">
        <f t="shared" si="49"/>
        <v>69.93</v>
      </c>
      <c r="J1071" s="20">
        <f t="shared" si="50"/>
        <v>19.98</v>
      </c>
      <c r="K1071" s="21">
        <f t="shared" si="48"/>
        <v>49.95</v>
      </c>
      <c r="L1071" s="11" t="s">
        <v>3353</v>
      </c>
      <c r="M1071" s="11"/>
    </row>
    <row r="1072" spans="1:13" s="6" customFormat="1" ht="15" customHeight="1">
      <c r="A1072" s="11">
        <v>1068</v>
      </c>
      <c r="B1072" s="11" t="s">
        <v>3196</v>
      </c>
      <c r="C1072" s="11" t="s">
        <v>3354</v>
      </c>
      <c r="D1072" s="11" t="s">
        <v>3355</v>
      </c>
      <c r="E1072" s="11" t="s">
        <v>3356</v>
      </c>
      <c r="F1072" s="16" t="s">
        <v>3357</v>
      </c>
      <c r="G1072" s="11">
        <v>1.676</v>
      </c>
      <c r="H1072" s="11"/>
      <c r="I1072" s="20">
        <f t="shared" si="49"/>
        <v>58.66</v>
      </c>
      <c r="J1072" s="20">
        <f t="shared" si="50"/>
        <v>16.759999999999998</v>
      </c>
      <c r="K1072" s="21">
        <f t="shared" si="48"/>
        <v>41.9</v>
      </c>
      <c r="L1072" s="11" t="s">
        <v>3358</v>
      </c>
      <c r="M1072" s="11"/>
    </row>
    <row r="1073" spans="1:13" s="6" customFormat="1" ht="15" customHeight="1">
      <c r="A1073" s="11">
        <v>1069</v>
      </c>
      <c r="B1073" s="11" t="s">
        <v>3196</v>
      </c>
      <c r="C1073" s="11" t="s">
        <v>3354</v>
      </c>
      <c r="D1073" s="11" t="s">
        <v>3359</v>
      </c>
      <c r="E1073" s="11" t="s">
        <v>3360</v>
      </c>
      <c r="F1073" s="16" t="s">
        <v>3361</v>
      </c>
      <c r="G1073" s="11">
        <v>1.002</v>
      </c>
      <c r="H1073" s="11"/>
      <c r="I1073" s="20">
        <f t="shared" si="49"/>
        <v>35.07</v>
      </c>
      <c r="J1073" s="20">
        <f t="shared" si="50"/>
        <v>10.02</v>
      </c>
      <c r="K1073" s="21">
        <f t="shared" si="48"/>
        <v>25.05</v>
      </c>
      <c r="L1073" s="11" t="s">
        <v>3362</v>
      </c>
      <c r="M1073" s="11"/>
    </row>
    <row r="1074" spans="1:13" s="6" customFormat="1" ht="15" customHeight="1">
      <c r="A1074" s="11">
        <v>1070</v>
      </c>
      <c r="B1074" s="11" t="s">
        <v>3196</v>
      </c>
      <c r="C1074" s="11" t="s">
        <v>3354</v>
      </c>
      <c r="D1074" s="11" t="s">
        <v>3363</v>
      </c>
      <c r="E1074" s="11" t="s">
        <v>3364</v>
      </c>
      <c r="F1074" s="16" t="s">
        <v>3365</v>
      </c>
      <c r="G1074" s="11">
        <v>1.159</v>
      </c>
      <c r="H1074" s="11"/>
      <c r="I1074" s="20">
        <f t="shared" si="49"/>
        <v>40.565</v>
      </c>
      <c r="J1074" s="20">
        <f t="shared" si="50"/>
        <v>11.59</v>
      </c>
      <c r="K1074" s="21">
        <f t="shared" si="48"/>
        <v>28.974999999999998</v>
      </c>
      <c r="L1074" s="11"/>
      <c r="M1074" s="11"/>
    </row>
    <row r="1075" spans="1:13" s="6" customFormat="1" ht="15" customHeight="1">
      <c r="A1075" s="11">
        <v>1071</v>
      </c>
      <c r="B1075" s="11" t="s">
        <v>3196</v>
      </c>
      <c r="C1075" s="11" t="s">
        <v>3354</v>
      </c>
      <c r="D1075" s="11" t="s">
        <v>3366</v>
      </c>
      <c r="E1075" s="11" t="s">
        <v>3367</v>
      </c>
      <c r="F1075" s="16" t="s">
        <v>3368</v>
      </c>
      <c r="G1075" s="11">
        <v>2.226</v>
      </c>
      <c r="H1075" s="11"/>
      <c r="I1075" s="20">
        <f t="shared" si="49"/>
        <v>77.91</v>
      </c>
      <c r="J1075" s="20">
        <f t="shared" si="50"/>
        <v>22.259999999999998</v>
      </c>
      <c r="K1075" s="21">
        <f t="shared" si="48"/>
        <v>55.65</v>
      </c>
      <c r="L1075" s="11" t="s">
        <v>3369</v>
      </c>
      <c r="M1075" s="11"/>
    </row>
    <row r="1076" spans="1:13" s="6" customFormat="1" ht="15" customHeight="1">
      <c r="A1076" s="11">
        <v>1072</v>
      </c>
      <c r="B1076" s="11" t="s">
        <v>3196</v>
      </c>
      <c r="C1076" s="11" t="s">
        <v>3370</v>
      </c>
      <c r="D1076" s="11" t="s">
        <v>3371</v>
      </c>
      <c r="E1076" s="11" t="s">
        <v>3372</v>
      </c>
      <c r="F1076" s="16" t="s">
        <v>3373</v>
      </c>
      <c r="G1076" s="11">
        <v>1.573</v>
      </c>
      <c r="H1076" s="11"/>
      <c r="I1076" s="20">
        <f t="shared" si="49"/>
        <v>55.055</v>
      </c>
      <c r="J1076" s="20">
        <f t="shared" si="50"/>
        <v>15.73</v>
      </c>
      <c r="K1076" s="21">
        <f t="shared" si="48"/>
        <v>39.325</v>
      </c>
      <c r="L1076" s="11" t="s">
        <v>3374</v>
      </c>
      <c r="M1076" s="11"/>
    </row>
    <row r="1077" spans="1:13" s="6" customFormat="1" ht="15" customHeight="1">
      <c r="A1077" s="11">
        <v>1073</v>
      </c>
      <c r="B1077" s="11" t="s">
        <v>3196</v>
      </c>
      <c r="C1077" s="11" t="s">
        <v>3370</v>
      </c>
      <c r="D1077" s="11" t="s">
        <v>3371</v>
      </c>
      <c r="E1077" s="11" t="s">
        <v>3375</v>
      </c>
      <c r="F1077" s="16" t="s">
        <v>3376</v>
      </c>
      <c r="G1077" s="11">
        <v>0.391</v>
      </c>
      <c r="H1077" s="11"/>
      <c r="I1077" s="20">
        <f t="shared" si="49"/>
        <v>13.685</v>
      </c>
      <c r="J1077" s="20">
        <f t="shared" si="50"/>
        <v>3.91</v>
      </c>
      <c r="K1077" s="21">
        <f t="shared" si="48"/>
        <v>9.775</v>
      </c>
      <c r="L1077" s="11" t="s">
        <v>3376</v>
      </c>
      <c r="M1077" s="11"/>
    </row>
    <row r="1078" spans="1:13" s="6" customFormat="1" ht="15" customHeight="1">
      <c r="A1078" s="11">
        <v>1074</v>
      </c>
      <c r="B1078" s="11" t="s">
        <v>3196</v>
      </c>
      <c r="C1078" s="11" t="s">
        <v>3370</v>
      </c>
      <c r="D1078" s="11" t="s">
        <v>3371</v>
      </c>
      <c r="E1078" s="11" t="s">
        <v>3377</v>
      </c>
      <c r="F1078" s="16" t="s">
        <v>3378</v>
      </c>
      <c r="G1078" s="11">
        <v>0.816</v>
      </c>
      <c r="H1078" s="11"/>
      <c r="I1078" s="20">
        <f t="shared" si="49"/>
        <v>28.56</v>
      </c>
      <c r="J1078" s="20">
        <f t="shared" si="50"/>
        <v>8.16</v>
      </c>
      <c r="K1078" s="21">
        <f t="shared" si="48"/>
        <v>20.4</v>
      </c>
      <c r="L1078" s="11" t="s">
        <v>3378</v>
      </c>
      <c r="M1078" s="11"/>
    </row>
    <row r="1079" spans="1:13" s="6" customFormat="1" ht="15" customHeight="1">
      <c r="A1079" s="11">
        <v>1075</v>
      </c>
      <c r="B1079" s="11" t="s">
        <v>3196</v>
      </c>
      <c r="C1079" s="11" t="s">
        <v>3379</v>
      </c>
      <c r="D1079" s="11" t="s">
        <v>3380</v>
      </c>
      <c r="E1079" s="11" t="s">
        <v>3381</v>
      </c>
      <c r="F1079" s="16" t="s">
        <v>3382</v>
      </c>
      <c r="G1079" s="11">
        <v>1.045</v>
      </c>
      <c r="H1079" s="11"/>
      <c r="I1079" s="20">
        <f t="shared" si="49"/>
        <v>36.574999999999996</v>
      </c>
      <c r="J1079" s="20">
        <f t="shared" si="50"/>
        <v>10.45</v>
      </c>
      <c r="K1079" s="21">
        <f t="shared" si="48"/>
        <v>26.124999999999996</v>
      </c>
      <c r="L1079" s="11" t="s">
        <v>3383</v>
      </c>
      <c r="M1079" s="11"/>
    </row>
    <row r="1080" spans="1:13" s="6" customFormat="1" ht="15" customHeight="1">
      <c r="A1080" s="11">
        <v>1076</v>
      </c>
      <c r="B1080" s="11" t="s">
        <v>3196</v>
      </c>
      <c r="C1080" s="11" t="s">
        <v>3379</v>
      </c>
      <c r="D1080" s="11" t="s">
        <v>3384</v>
      </c>
      <c r="E1080" s="11" t="s">
        <v>3385</v>
      </c>
      <c r="F1080" s="16" t="s">
        <v>3386</v>
      </c>
      <c r="G1080" s="11">
        <v>1.233</v>
      </c>
      <c r="H1080" s="11"/>
      <c r="I1080" s="20">
        <f t="shared" si="49"/>
        <v>43.155</v>
      </c>
      <c r="J1080" s="20">
        <f t="shared" si="50"/>
        <v>12.330000000000002</v>
      </c>
      <c r="K1080" s="21">
        <f t="shared" si="48"/>
        <v>30.825</v>
      </c>
      <c r="L1080" s="11" t="s">
        <v>3387</v>
      </c>
      <c r="M1080" s="11"/>
    </row>
    <row r="1081" spans="1:13" s="6" customFormat="1" ht="15" customHeight="1">
      <c r="A1081" s="11">
        <v>1077</v>
      </c>
      <c r="B1081" s="11" t="s">
        <v>3196</v>
      </c>
      <c r="C1081" s="11" t="s">
        <v>3370</v>
      </c>
      <c r="D1081" s="11" t="s">
        <v>3388</v>
      </c>
      <c r="E1081" s="11" t="s">
        <v>3389</v>
      </c>
      <c r="F1081" s="16" t="s">
        <v>3390</v>
      </c>
      <c r="G1081" s="11">
        <v>0.669</v>
      </c>
      <c r="H1081" s="11"/>
      <c r="I1081" s="20">
        <f t="shared" si="49"/>
        <v>23.415000000000003</v>
      </c>
      <c r="J1081" s="20">
        <f t="shared" si="50"/>
        <v>6.69</v>
      </c>
      <c r="K1081" s="21">
        <f t="shared" si="48"/>
        <v>16.725</v>
      </c>
      <c r="L1081" s="11" t="s">
        <v>3390</v>
      </c>
      <c r="M1081" s="11"/>
    </row>
    <row r="1082" spans="1:13" s="6" customFormat="1" ht="15" customHeight="1">
      <c r="A1082" s="11">
        <v>1078</v>
      </c>
      <c r="B1082" s="11" t="s">
        <v>3196</v>
      </c>
      <c r="C1082" s="11" t="s">
        <v>3391</v>
      </c>
      <c r="D1082" s="11" t="s">
        <v>3392</v>
      </c>
      <c r="E1082" s="11" t="s">
        <v>3393</v>
      </c>
      <c r="F1082" s="16" t="s">
        <v>3394</v>
      </c>
      <c r="G1082" s="11">
        <v>0.594</v>
      </c>
      <c r="H1082" s="11"/>
      <c r="I1082" s="20">
        <f t="shared" si="49"/>
        <v>20.79</v>
      </c>
      <c r="J1082" s="20">
        <f t="shared" si="50"/>
        <v>5.9399999999999995</v>
      </c>
      <c r="K1082" s="21">
        <f t="shared" si="48"/>
        <v>14.85</v>
      </c>
      <c r="L1082" s="11"/>
      <c r="M1082" s="11"/>
    </row>
    <row r="1083" spans="1:13" s="6" customFormat="1" ht="15" customHeight="1">
      <c r="A1083" s="11">
        <v>1079</v>
      </c>
      <c r="B1083" s="11" t="s">
        <v>3196</v>
      </c>
      <c r="C1083" s="11" t="s">
        <v>3391</v>
      </c>
      <c r="D1083" s="11" t="s">
        <v>3395</v>
      </c>
      <c r="E1083" s="11" t="s">
        <v>3396</v>
      </c>
      <c r="F1083" s="16" t="s">
        <v>3397</v>
      </c>
      <c r="G1083" s="11">
        <v>0.974</v>
      </c>
      <c r="H1083" s="11"/>
      <c r="I1083" s="20">
        <f t="shared" si="49"/>
        <v>34.089999999999996</v>
      </c>
      <c r="J1083" s="20">
        <f t="shared" si="50"/>
        <v>9.74</v>
      </c>
      <c r="K1083" s="21">
        <f t="shared" si="48"/>
        <v>24.349999999999994</v>
      </c>
      <c r="L1083" s="11"/>
      <c r="M1083" s="11"/>
    </row>
    <row r="1084" spans="1:13" s="6" customFormat="1" ht="15" customHeight="1">
      <c r="A1084" s="11">
        <v>1080</v>
      </c>
      <c r="B1084" s="11" t="s">
        <v>3196</v>
      </c>
      <c r="C1084" s="11" t="s">
        <v>3391</v>
      </c>
      <c r="D1084" s="11" t="s">
        <v>3398</v>
      </c>
      <c r="E1084" s="11" t="s">
        <v>3399</v>
      </c>
      <c r="F1084" s="16" t="s">
        <v>3400</v>
      </c>
      <c r="G1084" s="11">
        <v>2.475</v>
      </c>
      <c r="H1084" s="11"/>
      <c r="I1084" s="20">
        <f t="shared" si="49"/>
        <v>86.625</v>
      </c>
      <c r="J1084" s="20">
        <f t="shared" si="50"/>
        <v>24.75</v>
      </c>
      <c r="K1084" s="21">
        <f t="shared" si="48"/>
        <v>61.875</v>
      </c>
      <c r="L1084" s="11" t="s">
        <v>3401</v>
      </c>
      <c r="M1084" s="11"/>
    </row>
    <row r="1085" spans="1:13" s="6" customFormat="1" ht="15" customHeight="1">
      <c r="A1085" s="11">
        <v>1081</v>
      </c>
      <c r="B1085" s="11" t="s">
        <v>3196</v>
      </c>
      <c r="C1085" s="11" t="s">
        <v>3391</v>
      </c>
      <c r="D1085" s="11" t="s">
        <v>3398</v>
      </c>
      <c r="E1085" s="11" t="s">
        <v>3396</v>
      </c>
      <c r="F1085" s="16" t="s">
        <v>3397</v>
      </c>
      <c r="G1085" s="11">
        <v>0.698</v>
      </c>
      <c r="H1085" s="11"/>
      <c r="I1085" s="20">
        <f t="shared" si="49"/>
        <v>24.43</v>
      </c>
      <c r="J1085" s="20">
        <f t="shared" si="50"/>
        <v>6.9799999999999995</v>
      </c>
      <c r="K1085" s="21">
        <f t="shared" si="48"/>
        <v>17.45</v>
      </c>
      <c r="L1085" s="11"/>
      <c r="M1085" s="11"/>
    </row>
    <row r="1086" spans="1:13" s="6" customFormat="1" ht="15" customHeight="1">
      <c r="A1086" s="11">
        <v>1082</v>
      </c>
      <c r="B1086" s="11" t="s">
        <v>3196</v>
      </c>
      <c r="C1086" s="11" t="s">
        <v>3391</v>
      </c>
      <c r="D1086" s="11" t="s">
        <v>3402</v>
      </c>
      <c r="E1086" s="11" t="s">
        <v>3403</v>
      </c>
      <c r="F1086" s="16" t="s">
        <v>3404</v>
      </c>
      <c r="G1086" s="11">
        <v>0.588</v>
      </c>
      <c r="H1086" s="11"/>
      <c r="I1086" s="20">
        <f t="shared" si="49"/>
        <v>20.58</v>
      </c>
      <c r="J1086" s="20">
        <f t="shared" si="50"/>
        <v>5.88</v>
      </c>
      <c r="K1086" s="21">
        <f t="shared" si="48"/>
        <v>14.7</v>
      </c>
      <c r="L1086" s="11"/>
      <c r="M1086" s="11"/>
    </row>
    <row r="1087" spans="1:13" s="6" customFormat="1" ht="15" customHeight="1">
      <c r="A1087" s="11">
        <v>1083</v>
      </c>
      <c r="B1087" s="11" t="s">
        <v>3196</v>
      </c>
      <c r="C1087" s="11" t="s">
        <v>3391</v>
      </c>
      <c r="D1087" s="11" t="s">
        <v>3405</v>
      </c>
      <c r="E1087" s="11" t="s">
        <v>3403</v>
      </c>
      <c r="F1087" s="16" t="s">
        <v>3404</v>
      </c>
      <c r="G1087" s="11">
        <v>1.807</v>
      </c>
      <c r="H1087" s="11"/>
      <c r="I1087" s="20">
        <f t="shared" si="49"/>
        <v>63.245</v>
      </c>
      <c r="J1087" s="20">
        <f t="shared" si="50"/>
        <v>18.07</v>
      </c>
      <c r="K1087" s="21">
        <f t="shared" si="48"/>
        <v>45.175</v>
      </c>
      <c r="L1087" s="11" t="s">
        <v>3406</v>
      </c>
      <c r="M1087" s="11"/>
    </row>
    <row r="1088" spans="1:13" s="6" customFormat="1" ht="15" customHeight="1">
      <c r="A1088" s="11">
        <v>1084</v>
      </c>
      <c r="B1088" s="11" t="s">
        <v>3196</v>
      </c>
      <c r="C1088" s="11" t="s">
        <v>3407</v>
      </c>
      <c r="D1088" s="11" t="s">
        <v>3408</v>
      </c>
      <c r="E1088" s="11" t="s">
        <v>3409</v>
      </c>
      <c r="F1088" s="16" t="s">
        <v>3410</v>
      </c>
      <c r="G1088" s="11">
        <v>1.664</v>
      </c>
      <c r="H1088" s="11"/>
      <c r="I1088" s="20">
        <f t="shared" si="49"/>
        <v>58.239999999999995</v>
      </c>
      <c r="J1088" s="20">
        <f t="shared" si="50"/>
        <v>16.64</v>
      </c>
      <c r="K1088" s="21">
        <f t="shared" si="48"/>
        <v>41.599999999999994</v>
      </c>
      <c r="L1088" s="11" t="s">
        <v>3410</v>
      </c>
      <c r="M1088" s="11"/>
    </row>
    <row r="1089" spans="1:13" s="6" customFormat="1" ht="15" customHeight="1">
      <c r="A1089" s="11">
        <v>1085</v>
      </c>
      <c r="B1089" s="11" t="s">
        <v>3196</v>
      </c>
      <c r="C1089" s="11" t="s">
        <v>3407</v>
      </c>
      <c r="D1089" s="11" t="s">
        <v>3411</v>
      </c>
      <c r="E1089" s="11" t="s">
        <v>3412</v>
      </c>
      <c r="F1089" s="16" t="s">
        <v>3413</v>
      </c>
      <c r="G1089" s="11">
        <v>0.743</v>
      </c>
      <c r="H1089" s="11"/>
      <c r="I1089" s="20">
        <f t="shared" si="49"/>
        <v>26.005</v>
      </c>
      <c r="J1089" s="20">
        <f t="shared" si="50"/>
        <v>7.43</v>
      </c>
      <c r="K1089" s="21">
        <f t="shared" si="48"/>
        <v>18.575</v>
      </c>
      <c r="L1089" s="11" t="s">
        <v>3414</v>
      </c>
      <c r="M1089" s="11"/>
    </row>
    <row r="1090" spans="1:13" s="6" customFormat="1" ht="15" customHeight="1">
      <c r="A1090" s="11">
        <v>1086</v>
      </c>
      <c r="B1090" s="11" t="s">
        <v>3196</v>
      </c>
      <c r="C1090" s="11" t="s">
        <v>3407</v>
      </c>
      <c r="D1090" s="11" t="s">
        <v>3415</v>
      </c>
      <c r="E1090" s="11" t="s">
        <v>3416</v>
      </c>
      <c r="F1090" s="16" t="s">
        <v>3417</v>
      </c>
      <c r="G1090" s="11">
        <v>1.505</v>
      </c>
      <c r="H1090" s="11"/>
      <c r="I1090" s="20">
        <f t="shared" si="49"/>
        <v>52.675</v>
      </c>
      <c r="J1090" s="20">
        <f t="shared" si="50"/>
        <v>15.049999999999999</v>
      </c>
      <c r="K1090" s="21">
        <f t="shared" si="48"/>
        <v>37.625</v>
      </c>
      <c r="L1090" s="11" t="s">
        <v>3417</v>
      </c>
      <c r="M1090" s="11"/>
    </row>
    <row r="1091" spans="1:13" s="6" customFormat="1" ht="15" customHeight="1">
      <c r="A1091" s="11">
        <v>1087</v>
      </c>
      <c r="B1091" s="11" t="s">
        <v>3196</v>
      </c>
      <c r="C1091" s="11" t="s">
        <v>3407</v>
      </c>
      <c r="D1091" s="11" t="s">
        <v>3418</v>
      </c>
      <c r="E1091" s="11" t="s">
        <v>3419</v>
      </c>
      <c r="F1091" s="16" t="s">
        <v>3420</v>
      </c>
      <c r="G1091" s="11">
        <v>1.175</v>
      </c>
      <c r="H1091" s="11"/>
      <c r="I1091" s="20">
        <f t="shared" si="49"/>
        <v>41.125</v>
      </c>
      <c r="J1091" s="20">
        <f t="shared" si="50"/>
        <v>11.75</v>
      </c>
      <c r="K1091" s="21">
        <f t="shared" si="48"/>
        <v>29.375</v>
      </c>
      <c r="L1091" s="11" t="s">
        <v>3420</v>
      </c>
      <c r="M1091" s="11"/>
    </row>
    <row r="1092" spans="1:13" s="6" customFormat="1" ht="15" customHeight="1">
      <c r="A1092" s="11">
        <v>1088</v>
      </c>
      <c r="B1092" s="11" t="s">
        <v>3196</v>
      </c>
      <c r="C1092" s="11" t="s">
        <v>3407</v>
      </c>
      <c r="D1092" s="11" t="s">
        <v>3421</v>
      </c>
      <c r="E1092" s="11" t="s">
        <v>3422</v>
      </c>
      <c r="F1092" s="16" t="s">
        <v>3423</v>
      </c>
      <c r="G1092" s="11">
        <v>2.556</v>
      </c>
      <c r="H1092" s="11"/>
      <c r="I1092" s="20">
        <f t="shared" si="49"/>
        <v>89.46000000000001</v>
      </c>
      <c r="J1092" s="20">
        <f t="shared" si="50"/>
        <v>25.560000000000002</v>
      </c>
      <c r="K1092" s="21">
        <f t="shared" si="48"/>
        <v>63.900000000000006</v>
      </c>
      <c r="L1092" s="11"/>
      <c r="M1092" s="11"/>
    </row>
    <row r="1093" spans="1:13" s="6" customFormat="1" ht="15" customHeight="1">
      <c r="A1093" s="11">
        <v>1089</v>
      </c>
      <c r="B1093" s="11" t="s">
        <v>3196</v>
      </c>
      <c r="C1093" s="11" t="s">
        <v>3407</v>
      </c>
      <c r="D1093" s="11" t="s">
        <v>3424</v>
      </c>
      <c r="E1093" s="11" t="s">
        <v>3425</v>
      </c>
      <c r="F1093" s="16" t="s">
        <v>3426</v>
      </c>
      <c r="G1093" s="11">
        <v>0.629</v>
      </c>
      <c r="H1093" s="11"/>
      <c r="I1093" s="20">
        <f t="shared" si="49"/>
        <v>22.015</v>
      </c>
      <c r="J1093" s="20">
        <f t="shared" si="50"/>
        <v>6.29</v>
      </c>
      <c r="K1093" s="21">
        <f aca="true" t="shared" si="51" ref="K1093:K1156">I1093-J1093</f>
        <v>15.725000000000001</v>
      </c>
      <c r="L1093" s="11"/>
      <c r="M1093" s="11"/>
    </row>
    <row r="1094" spans="1:13" s="6" customFormat="1" ht="15" customHeight="1">
      <c r="A1094" s="11">
        <v>1090</v>
      </c>
      <c r="B1094" s="11" t="s">
        <v>3196</v>
      </c>
      <c r="C1094" s="11" t="s">
        <v>3407</v>
      </c>
      <c r="D1094" s="11" t="s">
        <v>2795</v>
      </c>
      <c r="E1094" s="11" t="s">
        <v>3427</v>
      </c>
      <c r="F1094" s="16" t="s">
        <v>3428</v>
      </c>
      <c r="G1094" s="11">
        <v>2.231</v>
      </c>
      <c r="H1094" s="11"/>
      <c r="I1094" s="20">
        <f aca="true" t="shared" si="52" ref="I1094:I1157">G1094*35</f>
        <v>78.085</v>
      </c>
      <c r="J1094" s="20">
        <f aca="true" t="shared" si="53" ref="J1094:J1157">G1094*10</f>
        <v>22.31</v>
      </c>
      <c r="K1094" s="21">
        <f t="shared" si="51"/>
        <v>55.77499999999999</v>
      </c>
      <c r="L1094" s="11" t="s">
        <v>3429</v>
      </c>
      <c r="M1094" s="11"/>
    </row>
    <row r="1095" spans="1:13" s="6" customFormat="1" ht="15" customHeight="1">
      <c r="A1095" s="11">
        <v>1091</v>
      </c>
      <c r="B1095" s="11" t="s">
        <v>3196</v>
      </c>
      <c r="C1095" s="11" t="s">
        <v>3407</v>
      </c>
      <c r="D1095" s="11" t="s">
        <v>2795</v>
      </c>
      <c r="E1095" s="11" t="s">
        <v>3430</v>
      </c>
      <c r="F1095" s="16" t="s">
        <v>3431</v>
      </c>
      <c r="G1095" s="11">
        <v>0.61</v>
      </c>
      <c r="H1095" s="11"/>
      <c r="I1095" s="20">
        <f t="shared" si="52"/>
        <v>21.349999999999998</v>
      </c>
      <c r="J1095" s="20">
        <f t="shared" si="53"/>
        <v>6.1</v>
      </c>
      <c r="K1095" s="21">
        <f t="shared" si="51"/>
        <v>15.249999999999998</v>
      </c>
      <c r="L1095" s="11" t="s">
        <v>3431</v>
      </c>
      <c r="M1095" s="11"/>
    </row>
    <row r="1096" spans="1:13" s="6" customFormat="1" ht="15" customHeight="1">
      <c r="A1096" s="11">
        <v>1092</v>
      </c>
      <c r="B1096" s="11" t="s">
        <v>3196</v>
      </c>
      <c r="C1096" s="11" t="s">
        <v>3407</v>
      </c>
      <c r="D1096" s="11" t="s">
        <v>2795</v>
      </c>
      <c r="E1096" s="11" t="s">
        <v>3432</v>
      </c>
      <c r="F1096" s="16" t="s">
        <v>3433</v>
      </c>
      <c r="G1096" s="11">
        <v>1.129</v>
      </c>
      <c r="H1096" s="11"/>
      <c r="I1096" s="20">
        <f t="shared" si="52"/>
        <v>39.515</v>
      </c>
      <c r="J1096" s="20">
        <f t="shared" si="53"/>
        <v>11.29</v>
      </c>
      <c r="K1096" s="21">
        <f t="shared" si="51"/>
        <v>28.225</v>
      </c>
      <c r="L1096" s="11" t="s">
        <v>3434</v>
      </c>
      <c r="M1096" s="11"/>
    </row>
    <row r="1097" spans="1:13" s="6" customFormat="1" ht="15" customHeight="1">
      <c r="A1097" s="11">
        <v>1093</v>
      </c>
      <c r="B1097" s="11" t="s">
        <v>3196</v>
      </c>
      <c r="C1097" s="11" t="s">
        <v>3407</v>
      </c>
      <c r="D1097" s="11" t="s">
        <v>3435</v>
      </c>
      <c r="E1097" s="11" t="s">
        <v>3436</v>
      </c>
      <c r="F1097" s="16" t="s">
        <v>3437</v>
      </c>
      <c r="G1097" s="11">
        <v>1.017</v>
      </c>
      <c r="H1097" s="11"/>
      <c r="I1097" s="20">
        <f t="shared" si="52"/>
        <v>35.595</v>
      </c>
      <c r="J1097" s="20">
        <f t="shared" si="53"/>
        <v>10.169999999999998</v>
      </c>
      <c r="K1097" s="21">
        <f t="shared" si="51"/>
        <v>25.425</v>
      </c>
      <c r="L1097" s="11" t="s">
        <v>3438</v>
      </c>
      <c r="M1097" s="11"/>
    </row>
    <row r="1098" spans="1:13" s="6" customFormat="1" ht="15" customHeight="1">
      <c r="A1098" s="11">
        <v>1094</v>
      </c>
      <c r="B1098" s="11" t="s">
        <v>3196</v>
      </c>
      <c r="C1098" s="11" t="s">
        <v>3407</v>
      </c>
      <c r="D1098" s="11" t="s">
        <v>3439</v>
      </c>
      <c r="E1098" s="11" t="s">
        <v>3440</v>
      </c>
      <c r="F1098" s="16" t="s">
        <v>3441</v>
      </c>
      <c r="G1098" s="11">
        <v>1.713</v>
      </c>
      <c r="H1098" s="11"/>
      <c r="I1098" s="20">
        <f t="shared" si="52"/>
        <v>59.955000000000005</v>
      </c>
      <c r="J1098" s="20">
        <f t="shared" si="53"/>
        <v>17.130000000000003</v>
      </c>
      <c r="K1098" s="21">
        <f t="shared" si="51"/>
        <v>42.825</v>
      </c>
      <c r="L1098" s="11" t="s">
        <v>3442</v>
      </c>
      <c r="M1098" s="11"/>
    </row>
    <row r="1099" spans="1:13" s="6" customFormat="1" ht="15" customHeight="1">
      <c r="A1099" s="11">
        <v>1095</v>
      </c>
      <c r="B1099" s="11" t="s">
        <v>3196</v>
      </c>
      <c r="C1099" s="11" t="s">
        <v>3407</v>
      </c>
      <c r="D1099" s="11" t="s">
        <v>3443</v>
      </c>
      <c r="E1099" s="11" t="s">
        <v>3444</v>
      </c>
      <c r="F1099" s="16" t="s">
        <v>3445</v>
      </c>
      <c r="G1099" s="11">
        <v>0.536</v>
      </c>
      <c r="H1099" s="11"/>
      <c r="I1099" s="20">
        <f t="shared" si="52"/>
        <v>18.76</v>
      </c>
      <c r="J1099" s="20">
        <f t="shared" si="53"/>
        <v>5.36</v>
      </c>
      <c r="K1099" s="21">
        <f t="shared" si="51"/>
        <v>13.400000000000002</v>
      </c>
      <c r="L1099" s="11" t="s">
        <v>3446</v>
      </c>
      <c r="M1099" s="11"/>
    </row>
    <row r="1100" spans="1:13" s="6" customFormat="1" ht="15" customHeight="1">
      <c r="A1100" s="11">
        <v>1096</v>
      </c>
      <c r="B1100" s="11" t="s">
        <v>3196</v>
      </c>
      <c r="C1100" s="11" t="s">
        <v>3407</v>
      </c>
      <c r="D1100" s="11" t="s">
        <v>3443</v>
      </c>
      <c r="E1100" s="11" t="s">
        <v>3447</v>
      </c>
      <c r="F1100" s="16" t="s">
        <v>3448</v>
      </c>
      <c r="G1100" s="11">
        <v>1.201</v>
      </c>
      <c r="H1100" s="11"/>
      <c r="I1100" s="20">
        <f t="shared" si="52"/>
        <v>42.035000000000004</v>
      </c>
      <c r="J1100" s="20">
        <f t="shared" si="53"/>
        <v>12.010000000000002</v>
      </c>
      <c r="K1100" s="21">
        <f t="shared" si="51"/>
        <v>30.025000000000002</v>
      </c>
      <c r="L1100" s="11" t="s">
        <v>3449</v>
      </c>
      <c r="M1100" s="11"/>
    </row>
    <row r="1101" spans="1:13" s="6" customFormat="1" ht="15" customHeight="1">
      <c r="A1101" s="11">
        <v>1097</v>
      </c>
      <c r="B1101" s="11" t="s">
        <v>3196</v>
      </c>
      <c r="C1101" s="11" t="s">
        <v>3407</v>
      </c>
      <c r="D1101" s="11" t="s">
        <v>3443</v>
      </c>
      <c r="E1101" s="11" t="s">
        <v>3450</v>
      </c>
      <c r="F1101" s="16" t="s">
        <v>3451</v>
      </c>
      <c r="G1101" s="11">
        <v>0.232</v>
      </c>
      <c r="H1101" s="11"/>
      <c r="I1101" s="20">
        <f t="shared" si="52"/>
        <v>8.120000000000001</v>
      </c>
      <c r="J1101" s="20">
        <f t="shared" si="53"/>
        <v>2.3200000000000003</v>
      </c>
      <c r="K1101" s="21">
        <f t="shared" si="51"/>
        <v>5.800000000000001</v>
      </c>
      <c r="L1101" s="11"/>
      <c r="M1101" s="11"/>
    </row>
    <row r="1102" spans="1:13" s="6" customFormat="1" ht="15" customHeight="1">
      <c r="A1102" s="11">
        <v>1098</v>
      </c>
      <c r="B1102" s="11" t="s">
        <v>3196</v>
      </c>
      <c r="C1102" s="11" t="s">
        <v>3407</v>
      </c>
      <c r="D1102" s="11" t="s">
        <v>3452</v>
      </c>
      <c r="E1102" s="11" t="s">
        <v>3453</v>
      </c>
      <c r="F1102" s="16" t="s">
        <v>3454</v>
      </c>
      <c r="G1102" s="11">
        <v>1.517</v>
      </c>
      <c r="H1102" s="11"/>
      <c r="I1102" s="20">
        <f t="shared" si="52"/>
        <v>53.095</v>
      </c>
      <c r="J1102" s="20">
        <f t="shared" si="53"/>
        <v>15.169999999999998</v>
      </c>
      <c r="K1102" s="21">
        <f t="shared" si="51"/>
        <v>37.925</v>
      </c>
      <c r="L1102" s="11" t="s">
        <v>3454</v>
      </c>
      <c r="M1102" s="11"/>
    </row>
    <row r="1103" spans="1:13" s="6" customFormat="1" ht="15" customHeight="1">
      <c r="A1103" s="11">
        <v>1099</v>
      </c>
      <c r="B1103" s="11" t="s">
        <v>3196</v>
      </c>
      <c r="C1103" s="11" t="s">
        <v>3407</v>
      </c>
      <c r="D1103" s="11" t="s">
        <v>3452</v>
      </c>
      <c r="E1103" s="11" t="s">
        <v>3455</v>
      </c>
      <c r="F1103" s="16" t="s">
        <v>3456</v>
      </c>
      <c r="G1103" s="11">
        <v>0.432</v>
      </c>
      <c r="H1103" s="11"/>
      <c r="I1103" s="20">
        <f t="shared" si="52"/>
        <v>15.12</v>
      </c>
      <c r="J1103" s="20">
        <f t="shared" si="53"/>
        <v>4.32</v>
      </c>
      <c r="K1103" s="21">
        <f t="shared" si="51"/>
        <v>10.799999999999999</v>
      </c>
      <c r="L1103" s="11"/>
      <c r="M1103" s="11"/>
    </row>
    <row r="1104" spans="1:13" s="6" customFormat="1" ht="15" customHeight="1">
      <c r="A1104" s="11">
        <v>1100</v>
      </c>
      <c r="B1104" s="11" t="s">
        <v>3196</v>
      </c>
      <c r="C1104" s="11" t="s">
        <v>3407</v>
      </c>
      <c r="D1104" s="11" t="s">
        <v>3457</v>
      </c>
      <c r="E1104" s="11" t="s">
        <v>3458</v>
      </c>
      <c r="F1104" s="16" t="s">
        <v>3459</v>
      </c>
      <c r="G1104" s="11">
        <v>4.203</v>
      </c>
      <c r="H1104" s="11"/>
      <c r="I1104" s="20">
        <f t="shared" si="52"/>
        <v>147.10500000000002</v>
      </c>
      <c r="J1104" s="20">
        <f t="shared" si="53"/>
        <v>42.03</v>
      </c>
      <c r="K1104" s="21">
        <f t="shared" si="51"/>
        <v>105.07500000000002</v>
      </c>
      <c r="L1104" s="11" t="s">
        <v>3460</v>
      </c>
      <c r="M1104" s="11"/>
    </row>
    <row r="1105" spans="1:13" s="6" customFormat="1" ht="15" customHeight="1">
      <c r="A1105" s="11">
        <v>1101</v>
      </c>
      <c r="B1105" s="11" t="s">
        <v>3196</v>
      </c>
      <c r="C1105" s="11" t="s">
        <v>3407</v>
      </c>
      <c r="D1105" s="11" t="s">
        <v>1704</v>
      </c>
      <c r="E1105" s="11" t="s">
        <v>3461</v>
      </c>
      <c r="F1105" s="16" t="s">
        <v>3462</v>
      </c>
      <c r="G1105" s="11">
        <v>1.267</v>
      </c>
      <c r="H1105" s="11"/>
      <c r="I1105" s="20">
        <f t="shared" si="52"/>
        <v>44.345</v>
      </c>
      <c r="J1105" s="20">
        <f t="shared" si="53"/>
        <v>12.669999999999998</v>
      </c>
      <c r="K1105" s="21">
        <f t="shared" si="51"/>
        <v>31.675</v>
      </c>
      <c r="L1105" s="11"/>
      <c r="M1105" s="11"/>
    </row>
    <row r="1106" spans="1:13" s="6" customFormat="1" ht="15" customHeight="1">
      <c r="A1106" s="11">
        <v>1102</v>
      </c>
      <c r="B1106" s="11" t="s">
        <v>3196</v>
      </c>
      <c r="C1106" s="11" t="s">
        <v>3407</v>
      </c>
      <c r="D1106" s="11" t="s">
        <v>1704</v>
      </c>
      <c r="E1106" s="11" t="s">
        <v>3463</v>
      </c>
      <c r="F1106" s="16" t="s">
        <v>3464</v>
      </c>
      <c r="G1106" s="11">
        <v>1.329</v>
      </c>
      <c r="H1106" s="11"/>
      <c r="I1106" s="20">
        <f t="shared" si="52"/>
        <v>46.515</v>
      </c>
      <c r="J1106" s="20">
        <f t="shared" si="53"/>
        <v>13.29</v>
      </c>
      <c r="K1106" s="21">
        <f t="shared" si="51"/>
        <v>33.225</v>
      </c>
      <c r="L1106" s="11" t="s">
        <v>3465</v>
      </c>
      <c r="M1106" s="11"/>
    </row>
    <row r="1107" spans="1:13" s="6" customFormat="1" ht="15" customHeight="1">
      <c r="A1107" s="11">
        <v>1103</v>
      </c>
      <c r="B1107" s="11" t="s">
        <v>3196</v>
      </c>
      <c r="C1107" s="11" t="s">
        <v>3407</v>
      </c>
      <c r="D1107" s="11" t="s">
        <v>3466</v>
      </c>
      <c r="E1107" s="11" t="s">
        <v>3467</v>
      </c>
      <c r="F1107" s="16" t="s">
        <v>3468</v>
      </c>
      <c r="G1107" s="11">
        <v>2.166</v>
      </c>
      <c r="H1107" s="11"/>
      <c r="I1107" s="20">
        <f t="shared" si="52"/>
        <v>75.81</v>
      </c>
      <c r="J1107" s="20">
        <f t="shared" si="53"/>
        <v>21.66</v>
      </c>
      <c r="K1107" s="21">
        <f t="shared" si="51"/>
        <v>54.150000000000006</v>
      </c>
      <c r="L1107" s="11"/>
      <c r="M1107" s="11"/>
    </row>
    <row r="1108" spans="1:13" s="6" customFormat="1" ht="15" customHeight="1">
      <c r="A1108" s="11">
        <v>1104</v>
      </c>
      <c r="B1108" s="11" t="s">
        <v>3196</v>
      </c>
      <c r="C1108" s="11" t="s">
        <v>3407</v>
      </c>
      <c r="D1108" s="11" t="s">
        <v>3469</v>
      </c>
      <c r="E1108" s="11" t="s">
        <v>3470</v>
      </c>
      <c r="F1108" s="16" t="s">
        <v>3471</v>
      </c>
      <c r="G1108" s="11">
        <v>1.475</v>
      </c>
      <c r="H1108" s="11"/>
      <c r="I1108" s="20">
        <f t="shared" si="52"/>
        <v>51.625</v>
      </c>
      <c r="J1108" s="20">
        <f t="shared" si="53"/>
        <v>14.75</v>
      </c>
      <c r="K1108" s="21">
        <f t="shared" si="51"/>
        <v>36.875</v>
      </c>
      <c r="L1108" s="11" t="s">
        <v>3464</v>
      </c>
      <c r="M1108" s="11"/>
    </row>
    <row r="1109" spans="1:13" s="6" customFormat="1" ht="15" customHeight="1">
      <c r="A1109" s="11">
        <v>1105</v>
      </c>
      <c r="B1109" s="11" t="s">
        <v>3196</v>
      </c>
      <c r="C1109" s="11" t="s">
        <v>3217</v>
      </c>
      <c r="D1109" s="11" t="s">
        <v>3472</v>
      </c>
      <c r="E1109" s="11" t="s">
        <v>3473</v>
      </c>
      <c r="F1109" s="16" t="s">
        <v>3474</v>
      </c>
      <c r="G1109" s="11">
        <v>0.524</v>
      </c>
      <c r="H1109" s="11"/>
      <c r="I1109" s="20">
        <f t="shared" si="52"/>
        <v>18.34</v>
      </c>
      <c r="J1109" s="20">
        <f t="shared" si="53"/>
        <v>5.24</v>
      </c>
      <c r="K1109" s="21">
        <f t="shared" si="51"/>
        <v>13.1</v>
      </c>
      <c r="L1109" s="11"/>
      <c r="M1109" s="11"/>
    </row>
    <row r="1110" spans="1:13" s="6" customFormat="1" ht="15" customHeight="1">
      <c r="A1110" s="11">
        <v>1106</v>
      </c>
      <c r="B1110" s="11" t="s">
        <v>3196</v>
      </c>
      <c r="C1110" s="11" t="s">
        <v>3217</v>
      </c>
      <c r="D1110" s="11" t="s">
        <v>3475</v>
      </c>
      <c r="E1110" s="11" t="s">
        <v>3476</v>
      </c>
      <c r="F1110" s="16" t="s">
        <v>3477</v>
      </c>
      <c r="G1110" s="11">
        <v>0.401</v>
      </c>
      <c r="H1110" s="11"/>
      <c r="I1110" s="20">
        <f t="shared" si="52"/>
        <v>14.035</v>
      </c>
      <c r="J1110" s="20">
        <f t="shared" si="53"/>
        <v>4.01</v>
      </c>
      <c r="K1110" s="21">
        <f t="shared" si="51"/>
        <v>10.025</v>
      </c>
      <c r="L1110" s="11"/>
      <c r="M1110" s="11"/>
    </row>
    <row r="1111" spans="1:13" s="6" customFormat="1" ht="15" customHeight="1">
      <c r="A1111" s="11">
        <v>1107</v>
      </c>
      <c r="B1111" s="11" t="s">
        <v>3196</v>
      </c>
      <c r="C1111" s="11" t="s">
        <v>3217</v>
      </c>
      <c r="D1111" s="11" t="s">
        <v>3475</v>
      </c>
      <c r="E1111" s="11" t="s">
        <v>3478</v>
      </c>
      <c r="F1111" s="16" t="s">
        <v>3479</v>
      </c>
      <c r="G1111" s="11">
        <v>0.519</v>
      </c>
      <c r="H1111" s="11"/>
      <c r="I1111" s="20">
        <f t="shared" si="52"/>
        <v>18.165</v>
      </c>
      <c r="J1111" s="20">
        <f t="shared" si="53"/>
        <v>5.19</v>
      </c>
      <c r="K1111" s="21">
        <f t="shared" si="51"/>
        <v>12.974999999999998</v>
      </c>
      <c r="L1111" s="11" t="s">
        <v>3479</v>
      </c>
      <c r="M1111" s="11"/>
    </row>
    <row r="1112" spans="1:13" s="6" customFormat="1" ht="15" customHeight="1">
      <c r="A1112" s="11">
        <v>1108</v>
      </c>
      <c r="B1112" s="11" t="s">
        <v>3196</v>
      </c>
      <c r="C1112" s="11" t="s">
        <v>3217</v>
      </c>
      <c r="D1112" s="11" t="s">
        <v>3480</v>
      </c>
      <c r="E1112" s="11" t="s">
        <v>3481</v>
      </c>
      <c r="F1112" s="16" t="s">
        <v>3482</v>
      </c>
      <c r="G1112" s="11">
        <v>0.609</v>
      </c>
      <c r="H1112" s="11"/>
      <c r="I1112" s="20">
        <f t="shared" si="52"/>
        <v>21.314999999999998</v>
      </c>
      <c r="J1112" s="20">
        <f t="shared" si="53"/>
        <v>6.09</v>
      </c>
      <c r="K1112" s="21">
        <f t="shared" si="51"/>
        <v>15.224999999999998</v>
      </c>
      <c r="L1112" s="11" t="s">
        <v>3482</v>
      </c>
      <c r="M1112" s="11"/>
    </row>
    <row r="1113" spans="1:13" s="6" customFormat="1" ht="15" customHeight="1">
      <c r="A1113" s="11">
        <v>1109</v>
      </c>
      <c r="B1113" s="11" t="s">
        <v>3196</v>
      </c>
      <c r="C1113" s="11" t="s">
        <v>3217</v>
      </c>
      <c r="D1113" s="11" t="s">
        <v>3480</v>
      </c>
      <c r="E1113" s="11" t="s">
        <v>3483</v>
      </c>
      <c r="F1113" s="16" t="s">
        <v>3484</v>
      </c>
      <c r="G1113" s="11">
        <v>0.746</v>
      </c>
      <c r="H1113" s="11"/>
      <c r="I1113" s="20">
        <f t="shared" si="52"/>
        <v>26.11</v>
      </c>
      <c r="J1113" s="20">
        <f t="shared" si="53"/>
        <v>7.46</v>
      </c>
      <c r="K1113" s="21">
        <f t="shared" si="51"/>
        <v>18.65</v>
      </c>
      <c r="L1113" s="11"/>
      <c r="M1113" s="11"/>
    </row>
    <row r="1114" spans="1:13" s="6" customFormat="1" ht="15" customHeight="1">
      <c r="A1114" s="11">
        <v>1110</v>
      </c>
      <c r="B1114" s="11" t="s">
        <v>3196</v>
      </c>
      <c r="C1114" s="11" t="s">
        <v>3217</v>
      </c>
      <c r="D1114" s="11" t="s">
        <v>3485</v>
      </c>
      <c r="E1114" s="11" t="s">
        <v>3486</v>
      </c>
      <c r="F1114" s="16" t="s">
        <v>3487</v>
      </c>
      <c r="G1114" s="11">
        <v>0.574</v>
      </c>
      <c r="H1114" s="11"/>
      <c r="I1114" s="20">
        <f t="shared" si="52"/>
        <v>20.09</v>
      </c>
      <c r="J1114" s="20">
        <f t="shared" si="53"/>
        <v>5.739999999999999</v>
      </c>
      <c r="K1114" s="21">
        <f t="shared" si="51"/>
        <v>14.350000000000001</v>
      </c>
      <c r="L1114" s="11" t="s">
        <v>3488</v>
      </c>
      <c r="M1114" s="11"/>
    </row>
    <row r="1115" spans="1:13" s="6" customFormat="1" ht="15" customHeight="1">
      <c r="A1115" s="11">
        <v>1111</v>
      </c>
      <c r="B1115" s="11" t="s">
        <v>3196</v>
      </c>
      <c r="C1115" s="11" t="s">
        <v>3217</v>
      </c>
      <c r="D1115" s="11" t="s">
        <v>3485</v>
      </c>
      <c r="E1115" s="11" t="s">
        <v>3489</v>
      </c>
      <c r="F1115" s="16" t="s">
        <v>3488</v>
      </c>
      <c r="G1115" s="11">
        <v>0.482</v>
      </c>
      <c r="H1115" s="11"/>
      <c r="I1115" s="20">
        <f t="shared" si="52"/>
        <v>16.87</v>
      </c>
      <c r="J1115" s="20">
        <f t="shared" si="53"/>
        <v>4.82</v>
      </c>
      <c r="K1115" s="21">
        <f t="shared" si="51"/>
        <v>12.05</v>
      </c>
      <c r="L1115" s="11" t="s">
        <v>3488</v>
      </c>
      <c r="M1115" s="11"/>
    </row>
    <row r="1116" spans="1:13" s="6" customFormat="1" ht="15" customHeight="1">
      <c r="A1116" s="11">
        <v>1112</v>
      </c>
      <c r="B1116" s="11" t="s">
        <v>3196</v>
      </c>
      <c r="C1116" s="11" t="s">
        <v>3490</v>
      </c>
      <c r="D1116" s="11" t="s">
        <v>3491</v>
      </c>
      <c r="E1116" s="11" t="s">
        <v>3492</v>
      </c>
      <c r="F1116" s="16" t="s">
        <v>3493</v>
      </c>
      <c r="G1116" s="11">
        <v>2</v>
      </c>
      <c r="H1116" s="11"/>
      <c r="I1116" s="20">
        <f t="shared" si="52"/>
        <v>70</v>
      </c>
      <c r="J1116" s="20">
        <f t="shared" si="53"/>
        <v>20</v>
      </c>
      <c r="K1116" s="21">
        <f t="shared" si="51"/>
        <v>50</v>
      </c>
      <c r="L1116" s="11" t="s">
        <v>3494</v>
      </c>
      <c r="M1116" s="11"/>
    </row>
    <row r="1117" spans="1:13" s="6" customFormat="1" ht="15" customHeight="1">
      <c r="A1117" s="11">
        <v>1113</v>
      </c>
      <c r="B1117" s="11" t="s">
        <v>3196</v>
      </c>
      <c r="C1117" s="11" t="s">
        <v>3490</v>
      </c>
      <c r="D1117" s="11" t="s">
        <v>3495</v>
      </c>
      <c r="E1117" s="11" t="s">
        <v>3496</v>
      </c>
      <c r="F1117" s="16" t="s">
        <v>3497</v>
      </c>
      <c r="G1117" s="11">
        <v>0.664</v>
      </c>
      <c r="H1117" s="11"/>
      <c r="I1117" s="20">
        <f t="shared" si="52"/>
        <v>23.240000000000002</v>
      </c>
      <c r="J1117" s="20">
        <f t="shared" si="53"/>
        <v>6.640000000000001</v>
      </c>
      <c r="K1117" s="21">
        <f t="shared" si="51"/>
        <v>16.6</v>
      </c>
      <c r="L1117" s="11" t="s">
        <v>3497</v>
      </c>
      <c r="M1117" s="11"/>
    </row>
    <row r="1118" spans="1:13" s="6" customFormat="1" ht="15" customHeight="1">
      <c r="A1118" s="11">
        <v>1114</v>
      </c>
      <c r="B1118" s="11" t="s">
        <v>3196</v>
      </c>
      <c r="C1118" s="11" t="s">
        <v>3490</v>
      </c>
      <c r="D1118" s="11" t="s">
        <v>3495</v>
      </c>
      <c r="E1118" s="11" t="s">
        <v>3498</v>
      </c>
      <c r="F1118" s="16" t="s">
        <v>3499</v>
      </c>
      <c r="G1118" s="11">
        <v>0.778</v>
      </c>
      <c r="H1118" s="11"/>
      <c r="I1118" s="20">
        <f t="shared" si="52"/>
        <v>27.23</v>
      </c>
      <c r="J1118" s="20">
        <f t="shared" si="53"/>
        <v>7.78</v>
      </c>
      <c r="K1118" s="21">
        <f t="shared" si="51"/>
        <v>19.45</v>
      </c>
      <c r="L1118" s="11"/>
      <c r="M1118" s="11"/>
    </row>
    <row r="1119" spans="1:13" s="6" customFormat="1" ht="15" customHeight="1">
      <c r="A1119" s="11">
        <v>1115</v>
      </c>
      <c r="B1119" s="11" t="s">
        <v>3196</v>
      </c>
      <c r="C1119" s="11" t="s">
        <v>3490</v>
      </c>
      <c r="D1119" s="11" t="s">
        <v>3500</v>
      </c>
      <c r="E1119" s="11" t="s">
        <v>3501</v>
      </c>
      <c r="F1119" s="16" t="s">
        <v>3502</v>
      </c>
      <c r="G1119" s="11">
        <v>1.763</v>
      </c>
      <c r="H1119" s="11"/>
      <c r="I1119" s="20">
        <f t="shared" si="52"/>
        <v>61.705</v>
      </c>
      <c r="J1119" s="20">
        <f t="shared" si="53"/>
        <v>17.63</v>
      </c>
      <c r="K1119" s="21">
        <f t="shared" si="51"/>
        <v>44.075</v>
      </c>
      <c r="L1119" s="11" t="s">
        <v>3503</v>
      </c>
      <c r="M1119" s="11"/>
    </row>
    <row r="1120" spans="1:13" s="6" customFormat="1" ht="15" customHeight="1">
      <c r="A1120" s="11">
        <v>1116</v>
      </c>
      <c r="B1120" s="11" t="s">
        <v>3196</v>
      </c>
      <c r="C1120" s="11" t="s">
        <v>3490</v>
      </c>
      <c r="D1120" s="11" t="s">
        <v>3504</v>
      </c>
      <c r="E1120" s="11" t="s">
        <v>3505</v>
      </c>
      <c r="F1120" s="16" t="s">
        <v>3506</v>
      </c>
      <c r="G1120" s="11">
        <v>0.624</v>
      </c>
      <c r="H1120" s="11"/>
      <c r="I1120" s="20">
        <f t="shared" si="52"/>
        <v>21.84</v>
      </c>
      <c r="J1120" s="20">
        <f t="shared" si="53"/>
        <v>6.24</v>
      </c>
      <c r="K1120" s="21">
        <f t="shared" si="51"/>
        <v>15.6</v>
      </c>
      <c r="L1120" s="11"/>
      <c r="M1120" s="11"/>
    </row>
    <row r="1121" spans="1:13" s="6" customFormat="1" ht="15" customHeight="1">
      <c r="A1121" s="11">
        <v>1117</v>
      </c>
      <c r="B1121" s="11" t="s">
        <v>3196</v>
      </c>
      <c r="C1121" s="11" t="s">
        <v>3490</v>
      </c>
      <c r="D1121" s="11" t="s">
        <v>3504</v>
      </c>
      <c r="E1121" s="11" t="s">
        <v>3507</v>
      </c>
      <c r="F1121" s="16" t="s">
        <v>3508</v>
      </c>
      <c r="G1121" s="11">
        <v>1.561</v>
      </c>
      <c r="H1121" s="11"/>
      <c r="I1121" s="20">
        <f t="shared" si="52"/>
        <v>54.635</v>
      </c>
      <c r="J1121" s="20">
        <f t="shared" si="53"/>
        <v>15.61</v>
      </c>
      <c r="K1121" s="21">
        <f t="shared" si="51"/>
        <v>39.025</v>
      </c>
      <c r="L1121" s="11" t="s">
        <v>3509</v>
      </c>
      <c r="M1121" s="11"/>
    </row>
    <row r="1122" spans="1:13" s="6" customFormat="1" ht="15" customHeight="1">
      <c r="A1122" s="11">
        <v>1118</v>
      </c>
      <c r="B1122" s="11" t="s">
        <v>3196</v>
      </c>
      <c r="C1122" s="11" t="s">
        <v>3490</v>
      </c>
      <c r="D1122" s="11" t="s">
        <v>3510</v>
      </c>
      <c r="E1122" s="11" t="s">
        <v>3511</v>
      </c>
      <c r="F1122" s="16" t="s">
        <v>3512</v>
      </c>
      <c r="G1122" s="11">
        <v>1.62</v>
      </c>
      <c r="H1122" s="11"/>
      <c r="I1122" s="20">
        <f t="shared" si="52"/>
        <v>56.7</v>
      </c>
      <c r="J1122" s="20">
        <f t="shared" si="53"/>
        <v>16.200000000000003</v>
      </c>
      <c r="K1122" s="21">
        <f t="shared" si="51"/>
        <v>40.5</v>
      </c>
      <c r="L1122" s="11" t="s">
        <v>3513</v>
      </c>
      <c r="M1122" s="11"/>
    </row>
    <row r="1123" spans="1:13" s="6" customFormat="1" ht="15" customHeight="1">
      <c r="A1123" s="11">
        <v>1119</v>
      </c>
      <c r="B1123" s="11" t="s">
        <v>3196</v>
      </c>
      <c r="C1123" s="11" t="s">
        <v>3490</v>
      </c>
      <c r="D1123" s="11" t="s">
        <v>3514</v>
      </c>
      <c r="E1123" s="11" t="s">
        <v>3515</v>
      </c>
      <c r="F1123" s="16" t="s">
        <v>3516</v>
      </c>
      <c r="G1123" s="11">
        <v>2.006</v>
      </c>
      <c r="H1123" s="11"/>
      <c r="I1123" s="20">
        <f t="shared" si="52"/>
        <v>70.21</v>
      </c>
      <c r="J1123" s="20">
        <f t="shared" si="53"/>
        <v>20.06</v>
      </c>
      <c r="K1123" s="21">
        <f t="shared" si="51"/>
        <v>50.14999999999999</v>
      </c>
      <c r="L1123" s="11"/>
      <c r="M1123" s="11"/>
    </row>
    <row r="1124" spans="1:13" s="6" customFormat="1" ht="15" customHeight="1">
      <c r="A1124" s="11">
        <v>1120</v>
      </c>
      <c r="B1124" s="11" t="s">
        <v>3196</v>
      </c>
      <c r="C1124" s="11" t="s">
        <v>3517</v>
      </c>
      <c r="D1124" s="11" t="s">
        <v>3518</v>
      </c>
      <c r="E1124" s="11" t="s">
        <v>3519</v>
      </c>
      <c r="F1124" s="16" t="s">
        <v>3520</v>
      </c>
      <c r="G1124" s="11">
        <v>1.37</v>
      </c>
      <c r="H1124" s="11"/>
      <c r="I1124" s="20">
        <f t="shared" si="52"/>
        <v>47.95</v>
      </c>
      <c r="J1124" s="20">
        <f t="shared" si="53"/>
        <v>13.700000000000001</v>
      </c>
      <c r="K1124" s="21">
        <f t="shared" si="51"/>
        <v>34.25</v>
      </c>
      <c r="L1124" s="11" t="s">
        <v>3521</v>
      </c>
      <c r="M1124" s="11"/>
    </row>
    <row r="1125" spans="1:13" s="6" customFormat="1" ht="15" customHeight="1">
      <c r="A1125" s="11">
        <v>1121</v>
      </c>
      <c r="B1125" s="11" t="s">
        <v>3196</v>
      </c>
      <c r="C1125" s="11" t="s">
        <v>3517</v>
      </c>
      <c r="D1125" s="11" t="s">
        <v>3522</v>
      </c>
      <c r="E1125" s="11" t="s">
        <v>3523</v>
      </c>
      <c r="F1125" s="16" t="s">
        <v>3524</v>
      </c>
      <c r="G1125" s="11">
        <v>2.117</v>
      </c>
      <c r="H1125" s="11"/>
      <c r="I1125" s="20">
        <f t="shared" si="52"/>
        <v>74.095</v>
      </c>
      <c r="J1125" s="20">
        <f t="shared" si="53"/>
        <v>21.17</v>
      </c>
      <c r="K1125" s="21">
        <f t="shared" si="51"/>
        <v>52.925</v>
      </c>
      <c r="L1125" s="11" t="s">
        <v>3524</v>
      </c>
      <c r="M1125" s="11"/>
    </row>
    <row r="1126" spans="1:13" s="6" customFormat="1" ht="15" customHeight="1">
      <c r="A1126" s="11">
        <v>1122</v>
      </c>
      <c r="B1126" s="11" t="s">
        <v>3196</v>
      </c>
      <c r="C1126" s="11" t="s">
        <v>3517</v>
      </c>
      <c r="D1126" s="11" t="s">
        <v>3525</v>
      </c>
      <c r="E1126" s="11" t="s">
        <v>3526</v>
      </c>
      <c r="F1126" s="16" t="s">
        <v>3527</v>
      </c>
      <c r="G1126" s="11">
        <v>0.901</v>
      </c>
      <c r="H1126" s="11"/>
      <c r="I1126" s="20">
        <f t="shared" si="52"/>
        <v>31.535</v>
      </c>
      <c r="J1126" s="20">
        <f t="shared" si="53"/>
        <v>9.01</v>
      </c>
      <c r="K1126" s="21">
        <f t="shared" si="51"/>
        <v>22.525</v>
      </c>
      <c r="L1126" s="11"/>
      <c r="M1126" s="11"/>
    </row>
    <row r="1127" spans="1:13" s="6" customFormat="1" ht="15" customHeight="1">
      <c r="A1127" s="11">
        <v>1123</v>
      </c>
      <c r="B1127" s="11" t="s">
        <v>3196</v>
      </c>
      <c r="C1127" s="11" t="s">
        <v>3517</v>
      </c>
      <c r="D1127" s="11" t="s">
        <v>3528</v>
      </c>
      <c r="E1127" s="11" t="s">
        <v>3529</v>
      </c>
      <c r="F1127" s="16" t="s">
        <v>3530</v>
      </c>
      <c r="G1127" s="11">
        <v>1.417</v>
      </c>
      <c r="H1127" s="11"/>
      <c r="I1127" s="20">
        <f t="shared" si="52"/>
        <v>49.595</v>
      </c>
      <c r="J1127" s="20">
        <f t="shared" si="53"/>
        <v>14.17</v>
      </c>
      <c r="K1127" s="21">
        <f t="shared" si="51"/>
        <v>35.425</v>
      </c>
      <c r="L1127" s="11" t="s">
        <v>3531</v>
      </c>
      <c r="M1127" s="11"/>
    </row>
    <row r="1128" spans="1:13" s="6" customFormat="1" ht="15" customHeight="1">
      <c r="A1128" s="11">
        <v>1124</v>
      </c>
      <c r="B1128" s="11" t="s">
        <v>3196</v>
      </c>
      <c r="C1128" s="11" t="s">
        <v>3517</v>
      </c>
      <c r="D1128" s="11" t="s">
        <v>3532</v>
      </c>
      <c r="E1128" s="11" t="s">
        <v>3533</v>
      </c>
      <c r="F1128" s="16" t="s">
        <v>3534</v>
      </c>
      <c r="G1128" s="11">
        <v>0.744</v>
      </c>
      <c r="H1128" s="11"/>
      <c r="I1128" s="20">
        <f t="shared" si="52"/>
        <v>26.04</v>
      </c>
      <c r="J1128" s="20">
        <f t="shared" si="53"/>
        <v>7.4399999999999995</v>
      </c>
      <c r="K1128" s="21">
        <f t="shared" si="51"/>
        <v>18.6</v>
      </c>
      <c r="L1128" s="11"/>
      <c r="M1128" s="11"/>
    </row>
    <row r="1129" spans="1:13" s="6" customFormat="1" ht="15" customHeight="1">
      <c r="A1129" s="11">
        <v>1125</v>
      </c>
      <c r="B1129" s="11" t="s">
        <v>3196</v>
      </c>
      <c r="C1129" s="11" t="s">
        <v>3517</v>
      </c>
      <c r="D1129" s="11" t="s">
        <v>3535</v>
      </c>
      <c r="E1129" s="11" t="s">
        <v>3536</v>
      </c>
      <c r="F1129" s="16" t="s">
        <v>3537</v>
      </c>
      <c r="G1129" s="11">
        <v>1.47</v>
      </c>
      <c r="H1129" s="11"/>
      <c r="I1129" s="20">
        <f t="shared" si="52"/>
        <v>51.449999999999996</v>
      </c>
      <c r="J1129" s="20">
        <f t="shared" si="53"/>
        <v>14.7</v>
      </c>
      <c r="K1129" s="21">
        <f t="shared" si="51"/>
        <v>36.75</v>
      </c>
      <c r="L1129" s="11" t="s">
        <v>3538</v>
      </c>
      <c r="M1129" s="11"/>
    </row>
    <row r="1130" spans="1:13" s="6" customFormat="1" ht="15" customHeight="1">
      <c r="A1130" s="11">
        <v>1126</v>
      </c>
      <c r="B1130" s="11" t="s">
        <v>3196</v>
      </c>
      <c r="C1130" s="11" t="s">
        <v>3517</v>
      </c>
      <c r="D1130" s="11" t="s">
        <v>3539</v>
      </c>
      <c r="E1130" s="11" t="s">
        <v>3540</v>
      </c>
      <c r="F1130" s="16" t="s">
        <v>3541</v>
      </c>
      <c r="G1130" s="11">
        <v>0.774</v>
      </c>
      <c r="H1130" s="11"/>
      <c r="I1130" s="20">
        <f t="shared" si="52"/>
        <v>27.09</v>
      </c>
      <c r="J1130" s="20">
        <f t="shared" si="53"/>
        <v>7.74</v>
      </c>
      <c r="K1130" s="21">
        <f t="shared" si="51"/>
        <v>19.35</v>
      </c>
      <c r="L1130" s="11"/>
      <c r="M1130" s="11"/>
    </row>
    <row r="1131" spans="1:13" s="6" customFormat="1" ht="15" customHeight="1">
      <c r="A1131" s="11">
        <v>1127</v>
      </c>
      <c r="B1131" s="11" t="s">
        <v>3196</v>
      </c>
      <c r="C1131" s="11" t="s">
        <v>3517</v>
      </c>
      <c r="D1131" s="11" t="s">
        <v>3542</v>
      </c>
      <c r="E1131" s="11" t="s">
        <v>3543</v>
      </c>
      <c r="F1131" s="16" t="s">
        <v>3544</v>
      </c>
      <c r="G1131" s="11">
        <v>1.142</v>
      </c>
      <c r="H1131" s="11"/>
      <c r="I1131" s="20">
        <f t="shared" si="52"/>
        <v>39.97</v>
      </c>
      <c r="J1131" s="20">
        <f t="shared" si="53"/>
        <v>11.419999999999998</v>
      </c>
      <c r="K1131" s="21">
        <f t="shared" si="51"/>
        <v>28.55</v>
      </c>
      <c r="L1131" s="11"/>
      <c r="M1131" s="11"/>
    </row>
    <row r="1132" spans="1:13" s="6" customFormat="1" ht="15" customHeight="1">
      <c r="A1132" s="11">
        <v>1128</v>
      </c>
      <c r="B1132" s="11" t="s">
        <v>3196</v>
      </c>
      <c r="C1132" s="11" t="s">
        <v>3517</v>
      </c>
      <c r="D1132" s="11" t="s">
        <v>3545</v>
      </c>
      <c r="E1132" s="11" t="s">
        <v>3546</v>
      </c>
      <c r="F1132" s="16" t="s">
        <v>3547</v>
      </c>
      <c r="G1132" s="11">
        <v>0.745</v>
      </c>
      <c r="H1132" s="11"/>
      <c r="I1132" s="20">
        <f t="shared" si="52"/>
        <v>26.075</v>
      </c>
      <c r="J1132" s="20">
        <f t="shared" si="53"/>
        <v>7.45</v>
      </c>
      <c r="K1132" s="21">
        <f t="shared" si="51"/>
        <v>18.625</v>
      </c>
      <c r="L1132" s="11" t="s">
        <v>3547</v>
      </c>
      <c r="M1132" s="11"/>
    </row>
    <row r="1133" spans="1:13" s="6" customFormat="1" ht="15" customHeight="1">
      <c r="A1133" s="11">
        <v>1129</v>
      </c>
      <c r="B1133" s="11" t="s">
        <v>3196</v>
      </c>
      <c r="C1133" s="11" t="s">
        <v>3517</v>
      </c>
      <c r="D1133" s="11" t="s">
        <v>3548</v>
      </c>
      <c r="E1133" s="11" t="s">
        <v>3549</v>
      </c>
      <c r="F1133" s="16" t="s">
        <v>3550</v>
      </c>
      <c r="G1133" s="11">
        <v>1.574</v>
      </c>
      <c r="H1133" s="11"/>
      <c r="I1133" s="20">
        <f t="shared" si="52"/>
        <v>55.09</v>
      </c>
      <c r="J1133" s="20">
        <f t="shared" si="53"/>
        <v>15.74</v>
      </c>
      <c r="K1133" s="21">
        <f t="shared" si="51"/>
        <v>39.35</v>
      </c>
      <c r="L1133" s="11"/>
      <c r="M1133" s="11"/>
    </row>
    <row r="1134" spans="1:13" s="6" customFormat="1" ht="15" customHeight="1">
      <c r="A1134" s="11">
        <v>1130</v>
      </c>
      <c r="B1134" s="11" t="s">
        <v>3196</v>
      </c>
      <c r="C1134" s="11" t="s">
        <v>3517</v>
      </c>
      <c r="D1134" s="11" t="s">
        <v>3551</v>
      </c>
      <c r="E1134" s="11" t="s">
        <v>3552</v>
      </c>
      <c r="F1134" s="16" t="s">
        <v>3553</v>
      </c>
      <c r="G1134" s="11">
        <v>0.567</v>
      </c>
      <c r="H1134" s="11"/>
      <c r="I1134" s="20">
        <f t="shared" si="52"/>
        <v>19.845</v>
      </c>
      <c r="J1134" s="20">
        <f t="shared" si="53"/>
        <v>5.67</v>
      </c>
      <c r="K1134" s="21">
        <f t="shared" si="51"/>
        <v>14.174999999999999</v>
      </c>
      <c r="L1134" s="11" t="s">
        <v>3553</v>
      </c>
      <c r="M1134" s="11"/>
    </row>
    <row r="1135" spans="1:13" ht="15" customHeight="1">
      <c r="A1135" s="11">
        <v>1131</v>
      </c>
      <c r="B1135" s="11" t="s">
        <v>3196</v>
      </c>
      <c r="C1135" s="11" t="s">
        <v>3517</v>
      </c>
      <c r="D1135" s="11" t="s">
        <v>3554</v>
      </c>
      <c r="E1135" s="11" t="s">
        <v>3555</v>
      </c>
      <c r="F1135" s="16" t="s">
        <v>3556</v>
      </c>
      <c r="G1135" s="11">
        <v>0.48</v>
      </c>
      <c r="H1135" s="11"/>
      <c r="I1135" s="20">
        <f t="shared" si="52"/>
        <v>16.8</v>
      </c>
      <c r="J1135" s="20">
        <f t="shared" si="53"/>
        <v>4.8</v>
      </c>
      <c r="K1135" s="21">
        <f t="shared" si="51"/>
        <v>12</v>
      </c>
      <c r="L1135" s="11"/>
      <c r="M1135" s="11"/>
    </row>
    <row r="1136" spans="1:13" ht="15" customHeight="1">
      <c r="A1136" s="11">
        <v>1132</v>
      </c>
      <c r="B1136" s="29" t="s">
        <v>3557</v>
      </c>
      <c r="C1136" s="15" t="s">
        <v>3558</v>
      </c>
      <c r="D1136" s="29" t="s">
        <v>1453</v>
      </c>
      <c r="E1136" s="15" t="s">
        <v>3559</v>
      </c>
      <c r="F1136" s="16" t="s">
        <v>3560</v>
      </c>
      <c r="G1136" s="15">
        <v>0.415</v>
      </c>
      <c r="H1136" s="29" t="s">
        <v>1059</v>
      </c>
      <c r="I1136" s="20">
        <f t="shared" si="52"/>
        <v>14.524999999999999</v>
      </c>
      <c r="J1136" s="20">
        <f t="shared" si="53"/>
        <v>4.1499999999999995</v>
      </c>
      <c r="K1136" s="21">
        <f t="shared" si="51"/>
        <v>10.375</v>
      </c>
      <c r="L1136" s="15" t="s">
        <v>3561</v>
      </c>
      <c r="M1136" s="15"/>
    </row>
    <row r="1137" spans="1:13" ht="15" customHeight="1">
      <c r="A1137" s="11">
        <v>1133</v>
      </c>
      <c r="B1137" s="29" t="s">
        <v>3557</v>
      </c>
      <c r="C1137" s="15" t="s">
        <v>637</v>
      </c>
      <c r="D1137" s="29" t="s">
        <v>43</v>
      </c>
      <c r="E1137" s="15" t="s">
        <v>3562</v>
      </c>
      <c r="F1137" s="16" t="s">
        <v>3563</v>
      </c>
      <c r="G1137" s="15">
        <v>4.364</v>
      </c>
      <c r="H1137" s="29" t="s">
        <v>1059</v>
      </c>
      <c r="I1137" s="20">
        <f t="shared" si="52"/>
        <v>152.74</v>
      </c>
      <c r="J1137" s="20">
        <f t="shared" si="53"/>
        <v>43.64</v>
      </c>
      <c r="K1137" s="21">
        <f t="shared" si="51"/>
        <v>109.10000000000001</v>
      </c>
      <c r="L1137" s="15" t="s">
        <v>3564</v>
      </c>
      <c r="M1137" s="15"/>
    </row>
    <row r="1138" spans="1:13" ht="15" customHeight="1">
      <c r="A1138" s="11">
        <v>1134</v>
      </c>
      <c r="B1138" s="29" t="s">
        <v>3557</v>
      </c>
      <c r="C1138" s="15" t="s">
        <v>637</v>
      </c>
      <c r="D1138" s="29" t="s">
        <v>3565</v>
      </c>
      <c r="E1138" s="15" t="s">
        <v>3566</v>
      </c>
      <c r="F1138" s="16" t="s">
        <v>3567</v>
      </c>
      <c r="G1138" s="15">
        <v>1.568</v>
      </c>
      <c r="H1138" s="29" t="s">
        <v>1059</v>
      </c>
      <c r="I1138" s="20">
        <f t="shared" si="52"/>
        <v>54.88</v>
      </c>
      <c r="J1138" s="20">
        <f t="shared" si="53"/>
        <v>15.68</v>
      </c>
      <c r="K1138" s="21">
        <f t="shared" si="51"/>
        <v>39.2</v>
      </c>
      <c r="L1138" s="15" t="s">
        <v>3568</v>
      </c>
      <c r="M1138" s="15"/>
    </row>
    <row r="1139" spans="1:13" ht="15" customHeight="1">
      <c r="A1139" s="11">
        <v>1135</v>
      </c>
      <c r="B1139" s="29" t="s">
        <v>3557</v>
      </c>
      <c r="C1139" s="15" t="s">
        <v>637</v>
      </c>
      <c r="D1139" s="29" t="s">
        <v>3569</v>
      </c>
      <c r="E1139" s="15" t="s">
        <v>3570</v>
      </c>
      <c r="F1139" s="16" t="s">
        <v>3571</v>
      </c>
      <c r="G1139" s="15">
        <v>0.365</v>
      </c>
      <c r="H1139" s="29" t="s">
        <v>1059</v>
      </c>
      <c r="I1139" s="20">
        <f t="shared" si="52"/>
        <v>12.775</v>
      </c>
      <c r="J1139" s="20">
        <f t="shared" si="53"/>
        <v>3.65</v>
      </c>
      <c r="K1139" s="21">
        <f t="shared" si="51"/>
        <v>9.125</v>
      </c>
      <c r="L1139" s="15" t="s">
        <v>3572</v>
      </c>
      <c r="M1139" s="15"/>
    </row>
    <row r="1140" spans="1:13" ht="15" customHeight="1">
      <c r="A1140" s="11">
        <v>1136</v>
      </c>
      <c r="B1140" s="29" t="s">
        <v>3557</v>
      </c>
      <c r="C1140" s="15" t="s">
        <v>637</v>
      </c>
      <c r="D1140" s="29" t="s">
        <v>3565</v>
      </c>
      <c r="E1140" s="15" t="s">
        <v>3573</v>
      </c>
      <c r="F1140" s="16" t="s">
        <v>3574</v>
      </c>
      <c r="G1140" s="15">
        <v>0.533</v>
      </c>
      <c r="H1140" s="29" t="s">
        <v>1059</v>
      </c>
      <c r="I1140" s="20">
        <f t="shared" si="52"/>
        <v>18.655</v>
      </c>
      <c r="J1140" s="20">
        <f t="shared" si="53"/>
        <v>5.33</v>
      </c>
      <c r="K1140" s="21">
        <f t="shared" si="51"/>
        <v>13.325000000000001</v>
      </c>
      <c r="L1140" s="15" t="s">
        <v>3575</v>
      </c>
      <c r="M1140" s="15"/>
    </row>
    <row r="1141" spans="1:13" ht="15" customHeight="1">
      <c r="A1141" s="11">
        <v>1137</v>
      </c>
      <c r="B1141" s="29" t="s">
        <v>3557</v>
      </c>
      <c r="C1141" s="15" t="s">
        <v>3576</v>
      </c>
      <c r="D1141" s="29" t="s">
        <v>3577</v>
      </c>
      <c r="E1141" s="15" t="s">
        <v>3578</v>
      </c>
      <c r="F1141" s="16" t="s">
        <v>3579</v>
      </c>
      <c r="G1141" s="15">
        <v>0.729</v>
      </c>
      <c r="H1141" s="29" t="s">
        <v>1059</v>
      </c>
      <c r="I1141" s="20">
        <f t="shared" si="52"/>
        <v>25.515</v>
      </c>
      <c r="J1141" s="20">
        <f t="shared" si="53"/>
        <v>7.29</v>
      </c>
      <c r="K1141" s="21">
        <f t="shared" si="51"/>
        <v>18.225</v>
      </c>
      <c r="L1141" s="15" t="s">
        <v>3580</v>
      </c>
      <c r="M1141" s="15"/>
    </row>
    <row r="1142" spans="1:13" ht="15" customHeight="1">
      <c r="A1142" s="11">
        <v>1138</v>
      </c>
      <c r="B1142" s="29" t="s">
        <v>3557</v>
      </c>
      <c r="C1142" s="15" t="s">
        <v>3576</v>
      </c>
      <c r="D1142" s="29" t="s">
        <v>3581</v>
      </c>
      <c r="E1142" s="15" t="s">
        <v>3582</v>
      </c>
      <c r="F1142" s="16" t="s">
        <v>3583</v>
      </c>
      <c r="G1142" s="15">
        <v>1.573</v>
      </c>
      <c r="H1142" s="29" t="s">
        <v>1059</v>
      </c>
      <c r="I1142" s="20">
        <f t="shared" si="52"/>
        <v>55.055</v>
      </c>
      <c r="J1142" s="20">
        <f t="shared" si="53"/>
        <v>15.73</v>
      </c>
      <c r="K1142" s="21">
        <f t="shared" si="51"/>
        <v>39.325</v>
      </c>
      <c r="L1142" s="29"/>
      <c r="M1142" s="29"/>
    </row>
    <row r="1143" spans="1:13" ht="15" customHeight="1">
      <c r="A1143" s="11">
        <v>1139</v>
      </c>
      <c r="B1143" s="29" t="s">
        <v>3557</v>
      </c>
      <c r="C1143" s="15" t="s">
        <v>3558</v>
      </c>
      <c r="D1143" s="11" t="s">
        <v>3584</v>
      </c>
      <c r="E1143" s="15" t="s">
        <v>3585</v>
      </c>
      <c r="F1143" s="16" t="s">
        <v>3586</v>
      </c>
      <c r="G1143" s="11">
        <v>1.09</v>
      </c>
      <c r="H1143" s="29" t="s">
        <v>1059</v>
      </c>
      <c r="I1143" s="20">
        <f t="shared" si="52"/>
        <v>38.150000000000006</v>
      </c>
      <c r="J1143" s="20">
        <f t="shared" si="53"/>
        <v>10.9</v>
      </c>
      <c r="K1143" s="21">
        <f t="shared" si="51"/>
        <v>27.250000000000007</v>
      </c>
      <c r="L1143" s="29"/>
      <c r="M1143" s="29"/>
    </row>
    <row r="1144" spans="1:13" ht="15" customHeight="1">
      <c r="A1144" s="11">
        <v>1140</v>
      </c>
      <c r="B1144" s="29" t="s">
        <v>3557</v>
      </c>
      <c r="C1144" s="15" t="s">
        <v>3558</v>
      </c>
      <c r="D1144" s="29" t="s">
        <v>1453</v>
      </c>
      <c r="E1144" s="15" t="s">
        <v>3587</v>
      </c>
      <c r="F1144" s="16" t="s">
        <v>3588</v>
      </c>
      <c r="G1144" s="15">
        <v>1.219</v>
      </c>
      <c r="H1144" s="29" t="s">
        <v>1059</v>
      </c>
      <c r="I1144" s="20">
        <f t="shared" si="52"/>
        <v>42.665000000000006</v>
      </c>
      <c r="J1144" s="20">
        <f t="shared" si="53"/>
        <v>12.190000000000001</v>
      </c>
      <c r="K1144" s="21">
        <f t="shared" si="51"/>
        <v>30.475000000000005</v>
      </c>
      <c r="L1144" s="15" t="s">
        <v>3589</v>
      </c>
      <c r="M1144" s="15"/>
    </row>
    <row r="1145" spans="1:13" ht="15" customHeight="1">
      <c r="A1145" s="11">
        <v>1141</v>
      </c>
      <c r="B1145" s="11" t="s">
        <v>3557</v>
      </c>
      <c r="C1145" s="15" t="s">
        <v>3558</v>
      </c>
      <c r="D1145" s="11" t="s">
        <v>3590</v>
      </c>
      <c r="E1145" s="11" t="s">
        <v>3591</v>
      </c>
      <c r="F1145" s="16" t="s">
        <v>3592</v>
      </c>
      <c r="G1145" s="11">
        <v>0.464</v>
      </c>
      <c r="H1145" s="29" t="s">
        <v>1059</v>
      </c>
      <c r="I1145" s="20">
        <f t="shared" si="52"/>
        <v>16.240000000000002</v>
      </c>
      <c r="J1145" s="20">
        <f t="shared" si="53"/>
        <v>4.640000000000001</v>
      </c>
      <c r="K1145" s="21">
        <f t="shared" si="51"/>
        <v>11.600000000000001</v>
      </c>
      <c r="L1145" s="11" t="s">
        <v>3593</v>
      </c>
      <c r="M1145" s="11"/>
    </row>
    <row r="1146" spans="1:13" ht="15" customHeight="1">
      <c r="A1146" s="11">
        <v>1142</v>
      </c>
      <c r="B1146" s="11" t="s">
        <v>3557</v>
      </c>
      <c r="C1146" s="15" t="s">
        <v>637</v>
      </c>
      <c r="D1146" s="29" t="s">
        <v>3594</v>
      </c>
      <c r="E1146" s="11" t="s">
        <v>3595</v>
      </c>
      <c r="F1146" s="16" t="s">
        <v>3596</v>
      </c>
      <c r="G1146" s="11">
        <v>2.807</v>
      </c>
      <c r="H1146" s="29" t="s">
        <v>1059</v>
      </c>
      <c r="I1146" s="20">
        <f t="shared" si="52"/>
        <v>98.245</v>
      </c>
      <c r="J1146" s="20">
        <f t="shared" si="53"/>
        <v>28.07</v>
      </c>
      <c r="K1146" s="21">
        <f t="shared" si="51"/>
        <v>70.17500000000001</v>
      </c>
      <c r="L1146" s="29" t="s">
        <v>3594</v>
      </c>
      <c r="M1146" s="29"/>
    </row>
    <row r="1147" spans="1:13" ht="15" customHeight="1">
      <c r="A1147" s="11">
        <v>1143</v>
      </c>
      <c r="B1147" s="29" t="s">
        <v>3597</v>
      </c>
      <c r="C1147" s="15" t="s">
        <v>3598</v>
      </c>
      <c r="D1147" s="29" t="s">
        <v>3599</v>
      </c>
      <c r="E1147" s="11" t="s">
        <v>3600</v>
      </c>
      <c r="F1147" s="16" t="s">
        <v>3601</v>
      </c>
      <c r="G1147" s="15">
        <v>0.784</v>
      </c>
      <c r="H1147" s="29" t="s">
        <v>1059</v>
      </c>
      <c r="I1147" s="20">
        <f t="shared" si="52"/>
        <v>27.44</v>
      </c>
      <c r="J1147" s="20">
        <f t="shared" si="53"/>
        <v>7.84</v>
      </c>
      <c r="K1147" s="21">
        <f t="shared" si="51"/>
        <v>19.6</v>
      </c>
      <c r="L1147" s="15" t="s">
        <v>3602</v>
      </c>
      <c r="M1147" s="15"/>
    </row>
    <row r="1148" spans="1:13" ht="15" customHeight="1">
      <c r="A1148" s="11">
        <v>1144</v>
      </c>
      <c r="B1148" s="23" t="s">
        <v>3603</v>
      </c>
      <c r="C1148" s="23" t="s">
        <v>3604</v>
      </c>
      <c r="D1148" s="23" t="s">
        <v>3605</v>
      </c>
      <c r="E1148" s="15"/>
      <c r="F1148" s="16"/>
      <c r="G1148" s="23">
        <v>1</v>
      </c>
      <c r="H1148" s="15"/>
      <c r="I1148" s="20">
        <f t="shared" si="52"/>
        <v>35</v>
      </c>
      <c r="J1148" s="20">
        <f>G1148*12</f>
        <v>12</v>
      </c>
      <c r="K1148" s="21">
        <f t="shared" si="51"/>
        <v>23</v>
      </c>
      <c r="L1148" s="15"/>
      <c r="M1148" s="22" t="s">
        <v>327</v>
      </c>
    </row>
    <row r="1149" spans="1:13" ht="15" customHeight="1">
      <c r="A1149" s="11">
        <v>1145</v>
      </c>
      <c r="B1149" s="23" t="s">
        <v>3603</v>
      </c>
      <c r="C1149" s="23" t="s">
        <v>3606</v>
      </c>
      <c r="D1149" s="23" t="s">
        <v>3607</v>
      </c>
      <c r="E1149" s="15"/>
      <c r="F1149" s="16"/>
      <c r="G1149" s="23">
        <v>1</v>
      </c>
      <c r="H1149" s="15"/>
      <c r="I1149" s="20">
        <f t="shared" si="52"/>
        <v>35</v>
      </c>
      <c r="J1149" s="20">
        <f>G1149*12</f>
        <v>12</v>
      </c>
      <c r="K1149" s="21">
        <f t="shared" si="51"/>
        <v>23</v>
      </c>
      <c r="L1149" s="15"/>
      <c r="M1149" s="22" t="s">
        <v>327</v>
      </c>
    </row>
    <row r="1150" spans="1:13" ht="15" customHeight="1">
      <c r="A1150" s="11">
        <v>1146</v>
      </c>
      <c r="B1150" s="23" t="s">
        <v>3603</v>
      </c>
      <c r="C1150" s="23" t="s">
        <v>3608</v>
      </c>
      <c r="D1150" s="23" t="s">
        <v>3609</v>
      </c>
      <c r="E1150" s="15"/>
      <c r="F1150" s="16"/>
      <c r="G1150" s="23">
        <v>1</v>
      </c>
      <c r="H1150" s="15"/>
      <c r="I1150" s="20">
        <f t="shared" si="52"/>
        <v>35</v>
      </c>
      <c r="J1150" s="20">
        <f>G1150*12</f>
        <v>12</v>
      </c>
      <c r="K1150" s="21">
        <f t="shared" si="51"/>
        <v>23</v>
      </c>
      <c r="L1150" s="15"/>
      <c r="M1150" s="22" t="s">
        <v>327</v>
      </c>
    </row>
    <row r="1151" spans="1:13" ht="15" customHeight="1">
      <c r="A1151" s="11">
        <v>1147</v>
      </c>
      <c r="B1151" s="15" t="s">
        <v>3610</v>
      </c>
      <c r="C1151" s="15" t="s">
        <v>3611</v>
      </c>
      <c r="D1151" s="15" t="s">
        <v>3612</v>
      </c>
      <c r="E1151" s="15" t="s">
        <v>3613</v>
      </c>
      <c r="F1151" s="16" t="s">
        <v>3614</v>
      </c>
      <c r="G1151" s="15">
        <v>1.263</v>
      </c>
      <c r="H1151" s="15"/>
      <c r="I1151" s="20">
        <f t="shared" si="52"/>
        <v>44.205</v>
      </c>
      <c r="J1151" s="20">
        <f t="shared" si="53"/>
        <v>12.629999999999999</v>
      </c>
      <c r="K1151" s="21">
        <f t="shared" si="51"/>
        <v>31.575</v>
      </c>
      <c r="L1151" s="15" t="s">
        <v>3615</v>
      </c>
      <c r="M1151" s="11"/>
    </row>
    <row r="1152" spans="1:13" ht="15" customHeight="1">
      <c r="A1152" s="11">
        <v>1148</v>
      </c>
      <c r="B1152" s="15" t="s">
        <v>3610</v>
      </c>
      <c r="C1152" s="15" t="s">
        <v>3611</v>
      </c>
      <c r="D1152" s="15" t="s">
        <v>3616</v>
      </c>
      <c r="E1152" s="15" t="s">
        <v>3617</v>
      </c>
      <c r="F1152" s="16" t="s">
        <v>3618</v>
      </c>
      <c r="G1152" s="15">
        <v>0.954</v>
      </c>
      <c r="H1152" s="15"/>
      <c r="I1152" s="20">
        <f t="shared" si="52"/>
        <v>33.39</v>
      </c>
      <c r="J1152" s="20">
        <f t="shared" si="53"/>
        <v>9.54</v>
      </c>
      <c r="K1152" s="21">
        <f t="shared" si="51"/>
        <v>23.85</v>
      </c>
      <c r="L1152" s="15"/>
      <c r="M1152" s="11"/>
    </row>
    <row r="1153" spans="1:13" ht="15" customHeight="1">
      <c r="A1153" s="11">
        <v>1149</v>
      </c>
      <c r="B1153" s="15" t="s">
        <v>3610</v>
      </c>
      <c r="C1153" s="15" t="s">
        <v>3611</v>
      </c>
      <c r="D1153" s="15" t="s">
        <v>3619</v>
      </c>
      <c r="E1153" s="15" t="s">
        <v>3620</v>
      </c>
      <c r="F1153" s="16" t="s">
        <v>3621</v>
      </c>
      <c r="G1153" s="15">
        <v>0.818</v>
      </c>
      <c r="H1153" s="15"/>
      <c r="I1153" s="20">
        <f t="shared" si="52"/>
        <v>28.63</v>
      </c>
      <c r="J1153" s="20">
        <f t="shared" si="53"/>
        <v>8.18</v>
      </c>
      <c r="K1153" s="21">
        <f t="shared" si="51"/>
        <v>20.45</v>
      </c>
      <c r="L1153" s="15"/>
      <c r="M1153" s="11"/>
    </row>
    <row r="1154" spans="1:13" ht="15" customHeight="1">
      <c r="A1154" s="11">
        <v>1150</v>
      </c>
      <c r="B1154" s="15" t="s">
        <v>3610</v>
      </c>
      <c r="C1154" s="15" t="s">
        <v>3611</v>
      </c>
      <c r="D1154" s="15" t="s">
        <v>3622</v>
      </c>
      <c r="E1154" s="15" t="s">
        <v>3623</v>
      </c>
      <c r="F1154" s="16" t="s">
        <v>3624</v>
      </c>
      <c r="G1154" s="15">
        <v>1.597</v>
      </c>
      <c r="H1154" s="15"/>
      <c r="I1154" s="20">
        <f t="shared" si="52"/>
        <v>55.894999999999996</v>
      </c>
      <c r="J1154" s="20">
        <f t="shared" si="53"/>
        <v>15.969999999999999</v>
      </c>
      <c r="K1154" s="21">
        <f t="shared" si="51"/>
        <v>39.925</v>
      </c>
      <c r="L1154" s="15"/>
      <c r="M1154" s="11"/>
    </row>
    <row r="1155" spans="1:13" ht="15" customHeight="1">
      <c r="A1155" s="11">
        <v>1151</v>
      </c>
      <c r="B1155" s="15" t="s">
        <v>3610</v>
      </c>
      <c r="C1155" s="15" t="s">
        <v>3611</v>
      </c>
      <c r="D1155" s="15" t="s">
        <v>3625</v>
      </c>
      <c r="E1155" s="15" t="s">
        <v>3626</v>
      </c>
      <c r="F1155" s="16" t="s">
        <v>3627</v>
      </c>
      <c r="G1155" s="15">
        <v>0.301</v>
      </c>
      <c r="H1155" s="15"/>
      <c r="I1155" s="20">
        <f t="shared" si="52"/>
        <v>10.535</v>
      </c>
      <c r="J1155" s="20">
        <f t="shared" si="53"/>
        <v>3.01</v>
      </c>
      <c r="K1155" s="21">
        <f t="shared" si="51"/>
        <v>7.525</v>
      </c>
      <c r="L1155" s="15"/>
      <c r="M1155" s="11"/>
    </row>
    <row r="1156" spans="1:13" ht="15" customHeight="1">
      <c r="A1156" s="11">
        <v>1152</v>
      </c>
      <c r="B1156" s="15" t="s">
        <v>3610</v>
      </c>
      <c r="C1156" s="15" t="s">
        <v>3611</v>
      </c>
      <c r="D1156" s="15" t="s">
        <v>3628</v>
      </c>
      <c r="E1156" s="15" t="s">
        <v>3629</v>
      </c>
      <c r="F1156" s="16" t="s">
        <v>3630</v>
      </c>
      <c r="G1156" s="15">
        <v>0.67</v>
      </c>
      <c r="H1156" s="15"/>
      <c r="I1156" s="20">
        <f t="shared" si="52"/>
        <v>23.450000000000003</v>
      </c>
      <c r="J1156" s="20">
        <f t="shared" si="53"/>
        <v>6.7</v>
      </c>
      <c r="K1156" s="21">
        <f t="shared" si="51"/>
        <v>16.750000000000004</v>
      </c>
      <c r="L1156" s="15"/>
      <c r="M1156" s="11"/>
    </row>
    <row r="1157" spans="1:13" ht="15" customHeight="1">
      <c r="A1157" s="11">
        <v>1153</v>
      </c>
      <c r="B1157" s="15" t="s">
        <v>3610</v>
      </c>
      <c r="C1157" s="15" t="s">
        <v>3611</v>
      </c>
      <c r="D1157" s="15" t="s">
        <v>3631</v>
      </c>
      <c r="E1157" s="15" t="s">
        <v>3632</v>
      </c>
      <c r="F1157" s="16" t="s">
        <v>3633</v>
      </c>
      <c r="G1157" s="15">
        <v>1.555</v>
      </c>
      <c r="H1157" s="15"/>
      <c r="I1157" s="20">
        <f t="shared" si="52"/>
        <v>54.425</v>
      </c>
      <c r="J1157" s="20">
        <f t="shared" si="53"/>
        <v>15.549999999999999</v>
      </c>
      <c r="K1157" s="21">
        <f aca="true" t="shared" si="54" ref="K1157:K1220">I1157-J1157</f>
        <v>38.875</v>
      </c>
      <c r="L1157" s="15"/>
      <c r="M1157" s="11"/>
    </row>
    <row r="1158" spans="1:13" ht="15" customHeight="1">
      <c r="A1158" s="11">
        <v>1154</v>
      </c>
      <c r="B1158" s="15" t="s">
        <v>3610</v>
      </c>
      <c r="C1158" s="15" t="s">
        <v>3611</v>
      </c>
      <c r="D1158" s="15" t="s">
        <v>3634</v>
      </c>
      <c r="E1158" s="15" t="s">
        <v>3635</v>
      </c>
      <c r="F1158" s="16" t="s">
        <v>3636</v>
      </c>
      <c r="G1158" s="15">
        <v>0.332</v>
      </c>
      <c r="H1158" s="15"/>
      <c r="I1158" s="20">
        <f aca="true" t="shared" si="55" ref="I1158:I1221">G1158*35</f>
        <v>11.620000000000001</v>
      </c>
      <c r="J1158" s="20">
        <f aca="true" t="shared" si="56" ref="J1158:J1221">G1158*10</f>
        <v>3.3200000000000003</v>
      </c>
      <c r="K1158" s="21">
        <f t="shared" si="54"/>
        <v>8.3</v>
      </c>
      <c r="L1158" s="15"/>
      <c r="M1158" s="11"/>
    </row>
    <row r="1159" spans="1:13" ht="15" customHeight="1">
      <c r="A1159" s="11">
        <v>1155</v>
      </c>
      <c r="B1159" s="15" t="s">
        <v>3610</v>
      </c>
      <c r="C1159" s="15" t="s">
        <v>3611</v>
      </c>
      <c r="D1159" s="15" t="s">
        <v>3637</v>
      </c>
      <c r="E1159" s="15" t="s">
        <v>3638</v>
      </c>
      <c r="F1159" s="16" t="s">
        <v>3639</v>
      </c>
      <c r="G1159" s="15">
        <v>0.435</v>
      </c>
      <c r="H1159" s="15"/>
      <c r="I1159" s="20">
        <f t="shared" si="55"/>
        <v>15.225</v>
      </c>
      <c r="J1159" s="20">
        <f t="shared" si="56"/>
        <v>4.35</v>
      </c>
      <c r="K1159" s="21">
        <f t="shared" si="54"/>
        <v>10.875</v>
      </c>
      <c r="L1159" s="15" t="s">
        <v>3640</v>
      </c>
      <c r="M1159" s="11"/>
    </row>
    <row r="1160" spans="1:13" ht="15" customHeight="1">
      <c r="A1160" s="11">
        <v>1156</v>
      </c>
      <c r="B1160" s="15" t="s">
        <v>3610</v>
      </c>
      <c r="C1160" s="15" t="s">
        <v>3611</v>
      </c>
      <c r="D1160" s="15" t="s">
        <v>3637</v>
      </c>
      <c r="E1160" s="15" t="s">
        <v>3641</v>
      </c>
      <c r="F1160" s="16" t="s">
        <v>3642</v>
      </c>
      <c r="G1160" s="15">
        <v>0.864</v>
      </c>
      <c r="H1160" s="15"/>
      <c r="I1160" s="20">
        <f t="shared" si="55"/>
        <v>30.24</v>
      </c>
      <c r="J1160" s="20">
        <f t="shared" si="56"/>
        <v>8.64</v>
      </c>
      <c r="K1160" s="21">
        <f t="shared" si="54"/>
        <v>21.599999999999998</v>
      </c>
      <c r="L1160" s="15"/>
      <c r="M1160" s="11"/>
    </row>
    <row r="1161" spans="1:13" ht="15" customHeight="1">
      <c r="A1161" s="11">
        <v>1157</v>
      </c>
      <c r="B1161" s="15" t="s">
        <v>3610</v>
      </c>
      <c r="C1161" s="15" t="s">
        <v>3611</v>
      </c>
      <c r="D1161" s="15" t="s">
        <v>3625</v>
      </c>
      <c r="E1161" s="15" t="s">
        <v>3643</v>
      </c>
      <c r="F1161" s="16" t="s">
        <v>3644</v>
      </c>
      <c r="G1161" s="15">
        <v>1.011</v>
      </c>
      <c r="H1161" s="15"/>
      <c r="I1161" s="20">
        <f t="shared" si="55"/>
        <v>35.385</v>
      </c>
      <c r="J1161" s="20">
        <f t="shared" si="56"/>
        <v>10.11</v>
      </c>
      <c r="K1161" s="21">
        <f t="shared" si="54"/>
        <v>25.275</v>
      </c>
      <c r="L1161" s="15" t="s">
        <v>3645</v>
      </c>
      <c r="M1161" s="11"/>
    </row>
    <row r="1162" spans="1:13" ht="15" customHeight="1">
      <c r="A1162" s="11">
        <v>1158</v>
      </c>
      <c r="B1162" s="15" t="s">
        <v>3610</v>
      </c>
      <c r="C1162" s="15" t="s">
        <v>3611</v>
      </c>
      <c r="D1162" s="15" t="s">
        <v>3622</v>
      </c>
      <c r="E1162" s="15" t="s">
        <v>3646</v>
      </c>
      <c r="F1162" s="16" t="s">
        <v>3647</v>
      </c>
      <c r="G1162" s="15">
        <v>1.002</v>
      </c>
      <c r="H1162" s="15"/>
      <c r="I1162" s="20">
        <f t="shared" si="55"/>
        <v>35.07</v>
      </c>
      <c r="J1162" s="20">
        <f t="shared" si="56"/>
        <v>10.02</v>
      </c>
      <c r="K1162" s="21">
        <f t="shared" si="54"/>
        <v>25.05</v>
      </c>
      <c r="L1162" s="15"/>
      <c r="M1162" s="11"/>
    </row>
    <row r="1163" spans="1:13" ht="15" customHeight="1">
      <c r="A1163" s="11">
        <v>1159</v>
      </c>
      <c r="B1163" s="15" t="s">
        <v>3610</v>
      </c>
      <c r="C1163" s="15" t="s">
        <v>3611</v>
      </c>
      <c r="D1163" s="15" t="s">
        <v>3648</v>
      </c>
      <c r="E1163" s="15" t="s">
        <v>3649</v>
      </c>
      <c r="F1163" s="16" t="s">
        <v>3650</v>
      </c>
      <c r="G1163" s="15">
        <v>1.208</v>
      </c>
      <c r="H1163" s="15"/>
      <c r="I1163" s="20">
        <f t="shared" si="55"/>
        <v>42.28</v>
      </c>
      <c r="J1163" s="20">
        <f t="shared" si="56"/>
        <v>12.08</v>
      </c>
      <c r="K1163" s="21">
        <f t="shared" si="54"/>
        <v>30.200000000000003</v>
      </c>
      <c r="L1163" s="15"/>
      <c r="M1163" s="11"/>
    </row>
    <row r="1164" spans="1:13" ht="15" customHeight="1">
      <c r="A1164" s="11">
        <v>1160</v>
      </c>
      <c r="B1164" s="15" t="s">
        <v>3610</v>
      </c>
      <c r="C1164" s="15" t="s">
        <v>3611</v>
      </c>
      <c r="D1164" s="15" t="s">
        <v>3648</v>
      </c>
      <c r="E1164" s="15" t="s">
        <v>3651</v>
      </c>
      <c r="F1164" s="16" t="s">
        <v>3652</v>
      </c>
      <c r="G1164" s="15">
        <v>1.511</v>
      </c>
      <c r="H1164" s="15"/>
      <c r="I1164" s="20">
        <f t="shared" si="55"/>
        <v>52.885</v>
      </c>
      <c r="J1164" s="20">
        <f t="shared" si="56"/>
        <v>15.11</v>
      </c>
      <c r="K1164" s="21">
        <f t="shared" si="54"/>
        <v>37.775</v>
      </c>
      <c r="L1164" s="15" t="s">
        <v>3653</v>
      </c>
      <c r="M1164" s="11"/>
    </row>
    <row r="1165" spans="1:13" ht="15" customHeight="1">
      <c r="A1165" s="11">
        <v>1161</v>
      </c>
      <c r="B1165" s="15" t="s">
        <v>3610</v>
      </c>
      <c r="C1165" s="15" t="s">
        <v>3611</v>
      </c>
      <c r="D1165" s="15" t="s">
        <v>3648</v>
      </c>
      <c r="E1165" s="15" t="s">
        <v>3654</v>
      </c>
      <c r="F1165" s="16" t="s">
        <v>3655</v>
      </c>
      <c r="G1165" s="15">
        <v>0.978</v>
      </c>
      <c r="H1165" s="15"/>
      <c r="I1165" s="20">
        <f t="shared" si="55"/>
        <v>34.23</v>
      </c>
      <c r="J1165" s="20">
        <f t="shared" si="56"/>
        <v>9.78</v>
      </c>
      <c r="K1165" s="21">
        <f t="shared" si="54"/>
        <v>24.449999999999996</v>
      </c>
      <c r="L1165" s="15"/>
      <c r="M1165" s="11"/>
    </row>
    <row r="1166" spans="1:13" ht="15" customHeight="1">
      <c r="A1166" s="11">
        <v>1162</v>
      </c>
      <c r="B1166" s="15" t="s">
        <v>3610</v>
      </c>
      <c r="C1166" s="15" t="s">
        <v>3611</v>
      </c>
      <c r="D1166" s="15" t="s">
        <v>256</v>
      </c>
      <c r="E1166" s="15" t="s">
        <v>3656</v>
      </c>
      <c r="F1166" s="16" t="s">
        <v>3657</v>
      </c>
      <c r="G1166" s="15">
        <v>1.7</v>
      </c>
      <c r="H1166" s="15"/>
      <c r="I1166" s="20">
        <f t="shared" si="55"/>
        <v>59.5</v>
      </c>
      <c r="J1166" s="20">
        <f t="shared" si="56"/>
        <v>17</v>
      </c>
      <c r="K1166" s="21">
        <f t="shared" si="54"/>
        <v>42.5</v>
      </c>
      <c r="L1166" s="15"/>
      <c r="M1166" s="11"/>
    </row>
    <row r="1167" spans="1:13" ht="15" customHeight="1">
      <c r="A1167" s="11">
        <v>1163</v>
      </c>
      <c r="B1167" s="15" t="s">
        <v>3610</v>
      </c>
      <c r="C1167" s="15" t="s">
        <v>3611</v>
      </c>
      <c r="D1167" s="15" t="s">
        <v>3648</v>
      </c>
      <c r="E1167" s="15" t="s">
        <v>3656</v>
      </c>
      <c r="F1167" s="16" t="s">
        <v>3657</v>
      </c>
      <c r="G1167" s="15">
        <v>0.871</v>
      </c>
      <c r="H1167" s="15"/>
      <c r="I1167" s="20">
        <f t="shared" si="55"/>
        <v>30.485</v>
      </c>
      <c r="J1167" s="20">
        <f t="shared" si="56"/>
        <v>8.71</v>
      </c>
      <c r="K1167" s="21">
        <f t="shared" si="54"/>
        <v>21.775</v>
      </c>
      <c r="L1167" s="15"/>
      <c r="M1167" s="11"/>
    </row>
    <row r="1168" spans="1:13" ht="15" customHeight="1">
      <c r="A1168" s="11">
        <v>1164</v>
      </c>
      <c r="B1168" s="15" t="s">
        <v>3610</v>
      </c>
      <c r="C1168" s="15" t="s">
        <v>3611</v>
      </c>
      <c r="D1168" s="15" t="s">
        <v>3648</v>
      </c>
      <c r="E1168" s="15" t="s">
        <v>3658</v>
      </c>
      <c r="F1168" s="16" t="s">
        <v>3659</v>
      </c>
      <c r="G1168" s="15">
        <v>1.052</v>
      </c>
      <c r="H1168" s="15"/>
      <c r="I1168" s="20">
        <f t="shared" si="55"/>
        <v>36.82</v>
      </c>
      <c r="J1168" s="20">
        <f t="shared" si="56"/>
        <v>10.52</v>
      </c>
      <c r="K1168" s="21">
        <f t="shared" si="54"/>
        <v>26.3</v>
      </c>
      <c r="L1168" s="15"/>
      <c r="M1168" s="11"/>
    </row>
    <row r="1169" spans="1:13" ht="15" customHeight="1">
      <c r="A1169" s="11">
        <v>1165</v>
      </c>
      <c r="B1169" s="15" t="s">
        <v>3610</v>
      </c>
      <c r="C1169" s="15" t="s">
        <v>3611</v>
      </c>
      <c r="D1169" s="15" t="s">
        <v>3660</v>
      </c>
      <c r="E1169" s="15" t="s">
        <v>3661</v>
      </c>
      <c r="F1169" s="16" t="s">
        <v>3662</v>
      </c>
      <c r="G1169" s="15">
        <v>1.845</v>
      </c>
      <c r="H1169" s="15"/>
      <c r="I1169" s="20">
        <f t="shared" si="55"/>
        <v>64.575</v>
      </c>
      <c r="J1169" s="20">
        <f t="shared" si="56"/>
        <v>18.45</v>
      </c>
      <c r="K1169" s="21">
        <f t="shared" si="54"/>
        <v>46.125</v>
      </c>
      <c r="L1169" s="15"/>
      <c r="M1169" s="11"/>
    </row>
    <row r="1170" spans="1:13" ht="15" customHeight="1">
      <c r="A1170" s="11">
        <v>1166</v>
      </c>
      <c r="B1170" s="15" t="s">
        <v>3610</v>
      </c>
      <c r="C1170" s="15" t="s">
        <v>3611</v>
      </c>
      <c r="D1170" s="15" t="s">
        <v>3631</v>
      </c>
      <c r="E1170" s="15" t="s">
        <v>3663</v>
      </c>
      <c r="F1170" s="16" t="s">
        <v>3664</v>
      </c>
      <c r="G1170" s="15">
        <v>0.868</v>
      </c>
      <c r="H1170" s="15"/>
      <c r="I1170" s="20">
        <f t="shared" si="55"/>
        <v>30.38</v>
      </c>
      <c r="J1170" s="20">
        <f t="shared" si="56"/>
        <v>8.68</v>
      </c>
      <c r="K1170" s="21">
        <f t="shared" si="54"/>
        <v>21.7</v>
      </c>
      <c r="L1170" s="15"/>
      <c r="M1170" s="11"/>
    </row>
    <row r="1171" spans="1:13" ht="15" customHeight="1">
      <c r="A1171" s="11">
        <v>1167</v>
      </c>
      <c r="B1171" s="15" t="s">
        <v>3610</v>
      </c>
      <c r="C1171" s="15" t="s">
        <v>3611</v>
      </c>
      <c r="D1171" s="15" t="s">
        <v>3612</v>
      </c>
      <c r="E1171" s="15" t="s">
        <v>3663</v>
      </c>
      <c r="F1171" s="16" t="s">
        <v>3664</v>
      </c>
      <c r="G1171" s="15">
        <v>0.993</v>
      </c>
      <c r="H1171" s="15"/>
      <c r="I1171" s="20">
        <f t="shared" si="55"/>
        <v>34.755</v>
      </c>
      <c r="J1171" s="20">
        <f t="shared" si="56"/>
        <v>9.93</v>
      </c>
      <c r="K1171" s="21">
        <f t="shared" si="54"/>
        <v>24.825000000000003</v>
      </c>
      <c r="L1171" s="15"/>
      <c r="M1171" s="11"/>
    </row>
    <row r="1172" spans="1:13" ht="15" customHeight="1">
      <c r="A1172" s="11">
        <v>1168</v>
      </c>
      <c r="B1172" s="15" t="s">
        <v>3610</v>
      </c>
      <c r="C1172" s="15" t="s">
        <v>3611</v>
      </c>
      <c r="D1172" s="15" t="s">
        <v>256</v>
      </c>
      <c r="E1172" s="15" t="s">
        <v>3663</v>
      </c>
      <c r="F1172" s="16" t="s">
        <v>3664</v>
      </c>
      <c r="G1172" s="15">
        <v>0.364</v>
      </c>
      <c r="H1172" s="15"/>
      <c r="I1172" s="20">
        <f t="shared" si="55"/>
        <v>12.74</v>
      </c>
      <c r="J1172" s="20">
        <f t="shared" si="56"/>
        <v>3.6399999999999997</v>
      </c>
      <c r="K1172" s="21">
        <f t="shared" si="54"/>
        <v>9.100000000000001</v>
      </c>
      <c r="L1172" s="15"/>
      <c r="M1172" s="11"/>
    </row>
    <row r="1173" spans="1:13" ht="15" customHeight="1">
      <c r="A1173" s="11">
        <v>1169</v>
      </c>
      <c r="B1173" s="15" t="s">
        <v>3610</v>
      </c>
      <c r="C1173" s="15" t="s">
        <v>3611</v>
      </c>
      <c r="D1173" s="15" t="s">
        <v>3648</v>
      </c>
      <c r="E1173" s="15" t="s">
        <v>3663</v>
      </c>
      <c r="F1173" s="16" t="s">
        <v>3664</v>
      </c>
      <c r="G1173" s="15">
        <v>3.078</v>
      </c>
      <c r="H1173" s="15"/>
      <c r="I1173" s="20">
        <f t="shared" si="55"/>
        <v>107.72999999999999</v>
      </c>
      <c r="J1173" s="20">
        <f t="shared" si="56"/>
        <v>30.779999999999998</v>
      </c>
      <c r="K1173" s="21">
        <f t="shared" si="54"/>
        <v>76.94999999999999</v>
      </c>
      <c r="L1173" s="15"/>
      <c r="M1173" s="11"/>
    </row>
    <row r="1174" spans="1:13" s="7" customFormat="1" ht="15" customHeight="1">
      <c r="A1174" s="11">
        <v>1170</v>
      </c>
      <c r="B1174" s="15" t="s">
        <v>3610</v>
      </c>
      <c r="C1174" s="15" t="s">
        <v>3611</v>
      </c>
      <c r="D1174" s="15" t="s">
        <v>3616</v>
      </c>
      <c r="E1174" s="15" t="s">
        <v>3663</v>
      </c>
      <c r="F1174" s="16" t="s">
        <v>3664</v>
      </c>
      <c r="G1174" s="15">
        <v>0.626</v>
      </c>
      <c r="H1174" s="15"/>
      <c r="I1174" s="20">
        <f t="shared" si="55"/>
        <v>21.91</v>
      </c>
      <c r="J1174" s="20">
        <f t="shared" si="56"/>
        <v>6.26</v>
      </c>
      <c r="K1174" s="21">
        <f t="shared" si="54"/>
        <v>15.65</v>
      </c>
      <c r="L1174" s="15"/>
      <c r="M1174" s="11"/>
    </row>
    <row r="1175" spans="1:13" s="7" customFormat="1" ht="15" customHeight="1">
      <c r="A1175" s="11">
        <v>1171</v>
      </c>
      <c r="B1175" s="15" t="s">
        <v>332</v>
      </c>
      <c r="C1175" s="15" t="s">
        <v>3665</v>
      </c>
      <c r="D1175" s="15" t="s">
        <v>3666</v>
      </c>
      <c r="E1175" s="15" t="s">
        <v>3667</v>
      </c>
      <c r="F1175" s="16" t="s">
        <v>3668</v>
      </c>
      <c r="G1175" s="15">
        <v>1.198</v>
      </c>
      <c r="H1175" s="15"/>
      <c r="I1175" s="20">
        <f t="shared" si="55"/>
        <v>41.93</v>
      </c>
      <c r="J1175" s="20">
        <f t="shared" si="56"/>
        <v>11.98</v>
      </c>
      <c r="K1175" s="21">
        <f t="shared" si="54"/>
        <v>29.95</v>
      </c>
      <c r="L1175" s="15" t="s">
        <v>3669</v>
      </c>
      <c r="M1175" s="15"/>
    </row>
    <row r="1176" spans="1:13" s="7" customFormat="1" ht="15" customHeight="1">
      <c r="A1176" s="11">
        <v>1172</v>
      </c>
      <c r="B1176" s="15" t="s">
        <v>332</v>
      </c>
      <c r="C1176" s="15" t="s">
        <v>3665</v>
      </c>
      <c r="D1176" s="15" t="s">
        <v>3670</v>
      </c>
      <c r="E1176" s="15" t="s">
        <v>3671</v>
      </c>
      <c r="F1176" s="16" t="s">
        <v>3672</v>
      </c>
      <c r="G1176" s="15">
        <v>3.549</v>
      </c>
      <c r="H1176" s="15"/>
      <c r="I1176" s="20">
        <f t="shared" si="55"/>
        <v>124.215</v>
      </c>
      <c r="J1176" s="20">
        <f t="shared" si="56"/>
        <v>35.49</v>
      </c>
      <c r="K1176" s="21">
        <f t="shared" si="54"/>
        <v>88.725</v>
      </c>
      <c r="L1176" s="15" t="s">
        <v>3673</v>
      </c>
      <c r="M1176" s="15"/>
    </row>
    <row r="1177" spans="1:13" s="7" customFormat="1" ht="15" customHeight="1">
      <c r="A1177" s="11">
        <v>1173</v>
      </c>
      <c r="B1177" s="15" t="s">
        <v>332</v>
      </c>
      <c r="C1177" s="15" t="s">
        <v>3665</v>
      </c>
      <c r="D1177" s="15" t="s">
        <v>3674</v>
      </c>
      <c r="E1177" s="15" t="s">
        <v>3671</v>
      </c>
      <c r="F1177" s="16" t="s">
        <v>3672</v>
      </c>
      <c r="G1177" s="15">
        <v>1.1</v>
      </c>
      <c r="H1177" s="15"/>
      <c r="I1177" s="20">
        <f t="shared" si="55"/>
        <v>38.5</v>
      </c>
      <c r="J1177" s="20">
        <f t="shared" si="56"/>
        <v>11</v>
      </c>
      <c r="K1177" s="21">
        <f t="shared" si="54"/>
        <v>27.5</v>
      </c>
      <c r="L1177" s="15"/>
      <c r="M1177" s="15"/>
    </row>
    <row r="1178" spans="1:13" s="7" customFormat="1" ht="15" customHeight="1">
      <c r="A1178" s="11">
        <v>1174</v>
      </c>
      <c r="B1178" s="15" t="s">
        <v>332</v>
      </c>
      <c r="C1178" s="15" t="s">
        <v>3665</v>
      </c>
      <c r="D1178" s="15" t="s">
        <v>3675</v>
      </c>
      <c r="E1178" s="15" t="s">
        <v>3676</v>
      </c>
      <c r="F1178" s="16" t="s">
        <v>3677</v>
      </c>
      <c r="G1178" s="15">
        <v>1.071</v>
      </c>
      <c r="H1178" s="15"/>
      <c r="I1178" s="20">
        <f t="shared" si="55"/>
        <v>37.485</v>
      </c>
      <c r="J1178" s="20">
        <f t="shared" si="56"/>
        <v>10.709999999999999</v>
      </c>
      <c r="K1178" s="21">
        <f t="shared" si="54"/>
        <v>26.775</v>
      </c>
      <c r="L1178" s="15" t="s">
        <v>3678</v>
      </c>
      <c r="M1178" s="15"/>
    </row>
    <row r="1179" spans="1:13" ht="15" customHeight="1">
      <c r="A1179" s="11">
        <v>1175</v>
      </c>
      <c r="B1179" s="15" t="s">
        <v>332</v>
      </c>
      <c r="C1179" s="15" t="s">
        <v>3665</v>
      </c>
      <c r="D1179" s="15" t="s">
        <v>3679</v>
      </c>
      <c r="E1179" s="15" t="s">
        <v>3676</v>
      </c>
      <c r="F1179" s="16" t="s">
        <v>3677</v>
      </c>
      <c r="G1179" s="15">
        <v>0.907</v>
      </c>
      <c r="H1179" s="15"/>
      <c r="I1179" s="20">
        <f t="shared" si="55"/>
        <v>31.745</v>
      </c>
      <c r="J1179" s="20">
        <f t="shared" si="56"/>
        <v>9.07</v>
      </c>
      <c r="K1179" s="21">
        <f t="shared" si="54"/>
        <v>22.675</v>
      </c>
      <c r="L1179" s="15"/>
      <c r="M1179" s="15"/>
    </row>
    <row r="1180" spans="1:13" ht="15" customHeight="1">
      <c r="A1180" s="11">
        <v>1176</v>
      </c>
      <c r="B1180" s="11" t="s">
        <v>332</v>
      </c>
      <c r="C1180" s="11" t="s">
        <v>3680</v>
      </c>
      <c r="D1180" s="11" t="s">
        <v>3681</v>
      </c>
      <c r="E1180" s="11" t="s">
        <v>3682</v>
      </c>
      <c r="F1180" s="16" t="s">
        <v>3683</v>
      </c>
      <c r="G1180" s="11">
        <v>0.286</v>
      </c>
      <c r="H1180" s="11"/>
      <c r="I1180" s="20">
        <f t="shared" si="55"/>
        <v>10.01</v>
      </c>
      <c r="J1180" s="20">
        <f t="shared" si="56"/>
        <v>2.86</v>
      </c>
      <c r="K1180" s="21">
        <f t="shared" si="54"/>
        <v>7.15</v>
      </c>
      <c r="L1180" s="11"/>
      <c r="M1180" s="11" t="s">
        <v>3684</v>
      </c>
    </row>
    <row r="1181" spans="1:13" ht="15" customHeight="1">
      <c r="A1181" s="11">
        <v>1177</v>
      </c>
      <c r="B1181" s="11" t="s">
        <v>332</v>
      </c>
      <c r="C1181" s="11" t="s">
        <v>3680</v>
      </c>
      <c r="D1181" s="11" t="s">
        <v>3685</v>
      </c>
      <c r="E1181" s="11" t="s">
        <v>3686</v>
      </c>
      <c r="F1181" s="16" t="s">
        <v>3687</v>
      </c>
      <c r="G1181" s="11">
        <v>0.293</v>
      </c>
      <c r="H1181" s="11"/>
      <c r="I1181" s="20">
        <f t="shared" si="55"/>
        <v>10.254999999999999</v>
      </c>
      <c r="J1181" s="20">
        <f t="shared" si="56"/>
        <v>2.9299999999999997</v>
      </c>
      <c r="K1181" s="21">
        <f t="shared" si="54"/>
        <v>7.324999999999999</v>
      </c>
      <c r="L1181" s="11"/>
      <c r="M1181" s="11" t="s">
        <v>3684</v>
      </c>
    </row>
    <row r="1182" spans="1:13" ht="15" customHeight="1">
      <c r="A1182" s="11">
        <v>1178</v>
      </c>
      <c r="B1182" s="11" t="s">
        <v>332</v>
      </c>
      <c r="C1182" s="11" t="s">
        <v>3680</v>
      </c>
      <c r="D1182" s="11" t="s">
        <v>3688</v>
      </c>
      <c r="E1182" s="11" t="s">
        <v>3682</v>
      </c>
      <c r="F1182" s="16" t="s">
        <v>3683</v>
      </c>
      <c r="G1182" s="11">
        <v>0.696</v>
      </c>
      <c r="H1182" s="11"/>
      <c r="I1182" s="20">
        <f t="shared" si="55"/>
        <v>24.36</v>
      </c>
      <c r="J1182" s="20">
        <f t="shared" si="56"/>
        <v>6.959999999999999</v>
      </c>
      <c r="K1182" s="21">
        <f t="shared" si="54"/>
        <v>17.4</v>
      </c>
      <c r="L1182" s="11"/>
      <c r="M1182" s="11" t="s">
        <v>3684</v>
      </c>
    </row>
    <row r="1183" spans="1:13" ht="15" customHeight="1">
      <c r="A1183" s="11">
        <v>1179</v>
      </c>
      <c r="B1183" s="11" t="s">
        <v>332</v>
      </c>
      <c r="C1183" s="11" t="s">
        <v>3680</v>
      </c>
      <c r="D1183" s="11" t="s">
        <v>3689</v>
      </c>
      <c r="E1183" s="11" t="s">
        <v>3690</v>
      </c>
      <c r="F1183" s="16" t="s">
        <v>3691</v>
      </c>
      <c r="G1183" s="11">
        <v>1.532</v>
      </c>
      <c r="H1183" s="11"/>
      <c r="I1183" s="20">
        <f t="shared" si="55"/>
        <v>53.620000000000005</v>
      </c>
      <c r="J1183" s="20">
        <f t="shared" si="56"/>
        <v>15.32</v>
      </c>
      <c r="K1183" s="21">
        <f t="shared" si="54"/>
        <v>38.300000000000004</v>
      </c>
      <c r="L1183" s="11"/>
      <c r="M1183" s="11" t="s">
        <v>3684</v>
      </c>
    </row>
    <row r="1184" spans="1:13" ht="15" customHeight="1">
      <c r="A1184" s="11">
        <v>1180</v>
      </c>
      <c r="B1184" s="11" t="s">
        <v>332</v>
      </c>
      <c r="C1184" s="11" t="s">
        <v>3692</v>
      </c>
      <c r="D1184" s="11" t="s">
        <v>3693</v>
      </c>
      <c r="E1184" s="11" t="s">
        <v>3682</v>
      </c>
      <c r="F1184" s="16" t="s">
        <v>3683</v>
      </c>
      <c r="G1184" s="11">
        <v>1.349</v>
      </c>
      <c r="H1184" s="11"/>
      <c r="I1184" s="20">
        <f t="shared" si="55"/>
        <v>47.214999999999996</v>
      </c>
      <c r="J1184" s="20">
        <f t="shared" si="56"/>
        <v>13.49</v>
      </c>
      <c r="K1184" s="21">
        <f t="shared" si="54"/>
        <v>33.724999999999994</v>
      </c>
      <c r="L1184" s="11"/>
      <c r="M1184" s="11" t="s">
        <v>3684</v>
      </c>
    </row>
    <row r="1185" spans="1:13" ht="15" customHeight="1">
      <c r="A1185" s="11">
        <v>1181</v>
      </c>
      <c r="B1185" s="11" t="s">
        <v>332</v>
      </c>
      <c r="C1185" s="11" t="s">
        <v>3692</v>
      </c>
      <c r="D1185" s="11" t="s">
        <v>3694</v>
      </c>
      <c r="E1185" s="11" t="s">
        <v>3682</v>
      </c>
      <c r="F1185" s="16" t="s">
        <v>3683</v>
      </c>
      <c r="G1185" s="11">
        <v>0.12</v>
      </c>
      <c r="H1185" s="11"/>
      <c r="I1185" s="20">
        <f t="shared" si="55"/>
        <v>4.2</v>
      </c>
      <c r="J1185" s="20">
        <f t="shared" si="56"/>
        <v>1.2</v>
      </c>
      <c r="K1185" s="21">
        <f t="shared" si="54"/>
        <v>3</v>
      </c>
      <c r="L1185" s="11"/>
      <c r="M1185" s="11" t="s">
        <v>3684</v>
      </c>
    </row>
    <row r="1186" spans="1:13" ht="15" customHeight="1">
      <c r="A1186" s="11">
        <v>1182</v>
      </c>
      <c r="B1186" s="11" t="s">
        <v>332</v>
      </c>
      <c r="C1186" s="11" t="s">
        <v>3692</v>
      </c>
      <c r="D1186" s="11" t="s">
        <v>3695</v>
      </c>
      <c r="E1186" s="11" t="s">
        <v>3696</v>
      </c>
      <c r="F1186" s="16" t="s">
        <v>3697</v>
      </c>
      <c r="G1186" s="11">
        <v>2.584</v>
      </c>
      <c r="H1186" s="11"/>
      <c r="I1186" s="20">
        <f t="shared" si="55"/>
        <v>90.44</v>
      </c>
      <c r="J1186" s="20">
        <f t="shared" si="56"/>
        <v>25.84</v>
      </c>
      <c r="K1186" s="21">
        <f t="shared" si="54"/>
        <v>64.6</v>
      </c>
      <c r="L1186" s="11" t="s">
        <v>2145</v>
      </c>
      <c r="M1186" s="11" t="s">
        <v>3684</v>
      </c>
    </row>
    <row r="1187" spans="1:13" ht="15" customHeight="1">
      <c r="A1187" s="11">
        <v>1183</v>
      </c>
      <c r="B1187" s="11" t="s">
        <v>332</v>
      </c>
      <c r="C1187" s="11" t="s">
        <v>3692</v>
      </c>
      <c r="D1187" s="11" t="s">
        <v>3695</v>
      </c>
      <c r="E1187" s="11" t="s">
        <v>3698</v>
      </c>
      <c r="F1187" s="16" t="s">
        <v>3699</v>
      </c>
      <c r="G1187" s="11">
        <v>0.98</v>
      </c>
      <c r="H1187" s="11"/>
      <c r="I1187" s="20">
        <f t="shared" si="55"/>
        <v>34.3</v>
      </c>
      <c r="J1187" s="20">
        <f t="shared" si="56"/>
        <v>9.8</v>
      </c>
      <c r="K1187" s="21">
        <f t="shared" si="54"/>
        <v>24.499999999999996</v>
      </c>
      <c r="L1187" s="11" t="s">
        <v>3700</v>
      </c>
      <c r="M1187" s="11" t="s">
        <v>3684</v>
      </c>
    </row>
    <row r="1188" spans="1:13" ht="15" customHeight="1">
      <c r="A1188" s="11">
        <v>1184</v>
      </c>
      <c r="B1188" s="11" t="s">
        <v>332</v>
      </c>
      <c r="C1188" s="11" t="s">
        <v>3692</v>
      </c>
      <c r="D1188" s="11" t="s">
        <v>3701</v>
      </c>
      <c r="E1188" s="11" t="s">
        <v>3702</v>
      </c>
      <c r="F1188" s="16" t="s">
        <v>3703</v>
      </c>
      <c r="G1188" s="11">
        <v>0.557</v>
      </c>
      <c r="H1188" s="11"/>
      <c r="I1188" s="20">
        <f t="shared" si="55"/>
        <v>19.495</v>
      </c>
      <c r="J1188" s="20">
        <f t="shared" si="56"/>
        <v>5.57</v>
      </c>
      <c r="K1188" s="21">
        <f t="shared" si="54"/>
        <v>13.925</v>
      </c>
      <c r="L1188" s="11" t="s">
        <v>3704</v>
      </c>
      <c r="M1188" s="11" t="s">
        <v>3684</v>
      </c>
    </row>
    <row r="1189" spans="1:13" ht="15" customHeight="1">
      <c r="A1189" s="11">
        <v>1185</v>
      </c>
      <c r="B1189" s="11" t="s">
        <v>332</v>
      </c>
      <c r="C1189" s="11" t="s">
        <v>3692</v>
      </c>
      <c r="D1189" s="11" t="s">
        <v>3705</v>
      </c>
      <c r="E1189" s="11" t="s">
        <v>3706</v>
      </c>
      <c r="F1189" s="16"/>
      <c r="G1189" s="11">
        <v>0.197</v>
      </c>
      <c r="H1189" s="11"/>
      <c r="I1189" s="20">
        <f t="shared" si="55"/>
        <v>6.8950000000000005</v>
      </c>
      <c r="J1189" s="20">
        <f t="shared" si="56"/>
        <v>1.9700000000000002</v>
      </c>
      <c r="K1189" s="21">
        <f t="shared" si="54"/>
        <v>4.925000000000001</v>
      </c>
      <c r="L1189" s="11" t="s">
        <v>3700</v>
      </c>
      <c r="M1189" s="11" t="s">
        <v>3684</v>
      </c>
    </row>
    <row r="1190" spans="1:13" ht="15" customHeight="1">
      <c r="A1190" s="11">
        <v>1186</v>
      </c>
      <c r="B1190" s="11" t="s">
        <v>332</v>
      </c>
      <c r="C1190" s="11" t="s">
        <v>3692</v>
      </c>
      <c r="D1190" s="11" t="s">
        <v>3705</v>
      </c>
      <c r="E1190" s="11" t="s">
        <v>3707</v>
      </c>
      <c r="F1190" s="16" t="s">
        <v>3708</v>
      </c>
      <c r="G1190" s="11">
        <v>0.537</v>
      </c>
      <c r="H1190" s="11"/>
      <c r="I1190" s="20">
        <f t="shared" si="55"/>
        <v>18.795</v>
      </c>
      <c r="J1190" s="20">
        <f t="shared" si="56"/>
        <v>5.37</v>
      </c>
      <c r="K1190" s="21">
        <f t="shared" si="54"/>
        <v>13.425</v>
      </c>
      <c r="L1190" s="11" t="s">
        <v>2145</v>
      </c>
      <c r="M1190" s="11" t="s">
        <v>3684</v>
      </c>
    </row>
    <row r="1191" spans="1:13" ht="15" customHeight="1">
      <c r="A1191" s="11">
        <v>1187</v>
      </c>
      <c r="B1191" s="11" t="s">
        <v>332</v>
      </c>
      <c r="C1191" s="11" t="s">
        <v>3692</v>
      </c>
      <c r="D1191" s="11" t="s">
        <v>217</v>
      </c>
      <c r="E1191" s="11" t="s">
        <v>3709</v>
      </c>
      <c r="F1191" s="16" t="s">
        <v>3710</v>
      </c>
      <c r="G1191" s="11">
        <v>1.329</v>
      </c>
      <c r="H1191" s="11"/>
      <c r="I1191" s="20">
        <f t="shared" si="55"/>
        <v>46.515</v>
      </c>
      <c r="J1191" s="20">
        <f t="shared" si="56"/>
        <v>13.29</v>
      </c>
      <c r="K1191" s="21">
        <f t="shared" si="54"/>
        <v>33.225</v>
      </c>
      <c r="L1191" s="11" t="s">
        <v>3711</v>
      </c>
      <c r="M1191" s="11" t="s">
        <v>3684</v>
      </c>
    </row>
    <row r="1192" spans="1:13" ht="15" customHeight="1">
      <c r="A1192" s="11">
        <v>1188</v>
      </c>
      <c r="B1192" s="11" t="s">
        <v>332</v>
      </c>
      <c r="C1192" s="11" t="s">
        <v>3692</v>
      </c>
      <c r="D1192" s="11" t="s">
        <v>3712</v>
      </c>
      <c r="E1192" s="11" t="s">
        <v>3713</v>
      </c>
      <c r="F1192" s="16" t="s">
        <v>3714</v>
      </c>
      <c r="G1192" s="11">
        <v>4.023</v>
      </c>
      <c r="H1192" s="11"/>
      <c r="I1192" s="20">
        <f t="shared" si="55"/>
        <v>140.80499999999998</v>
      </c>
      <c r="J1192" s="20">
        <f t="shared" si="56"/>
        <v>40.23</v>
      </c>
      <c r="K1192" s="21">
        <f t="shared" si="54"/>
        <v>100.57499999999999</v>
      </c>
      <c r="L1192" s="11" t="s">
        <v>3715</v>
      </c>
      <c r="M1192" s="11" t="s">
        <v>3684</v>
      </c>
    </row>
    <row r="1193" spans="1:13" ht="15" customHeight="1">
      <c r="A1193" s="11">
        <v>1189</v>
      </c>
      <c r="B1193" s="11" t="s">
        <v>332</v>
      </c>
      <c r="C1193" s="11" t="s">
        <v>3692</v>
      </c>
      <c r="D1193" s="11" t="s">
        <v>3716</v>
      </c>
      <c r="E1193" s="11" t="s">
        <v>3717</v>
      </c>
      <c r="F1193" s="16" t="s">
        <v>3718</v>
      </c>
      <c r="G1193" s="11">
        <v>1.111</v>
      </c>
      <c r="H1193" s="11"/>
      <c r="I1193" s="20">
        <f t="shared" si="55"/>
        <v>38.885</v>
      </c>
      <c r="J1193" s="20">
        <f t="shared" si="56"/>
        <v>11.11</v>
      </c>
      <c r="K1193" s="21">
        <f t="shared" si="54"/>
        <v>27.775</v>
      </c>
      <c r="L1193" s="11" t="s">
        <v>3719</v>
      </c>
      <c r="M1193" s="11" t="s">
        <v>3684</v>
      </c>
    </row>
    <row r="1194" spans="1:13" ht="15" customHeight="1">
      <c r="A1194" s="11">
        <v>1190</v>
      </c>
      <c r="B1194" s="11" t="s">
        <v>332</v>
      </c>
      <c r="C1194" s="11" t="s">
        <v>3692</v>
      </c>
      <c r="D1194" s="11" t="s">
        <v>3720</v>
      </c>
      <c r="E1194" s="11" t="s">
        <v>3721</v>
      </c>
      <c r="F1194" s="16"/>
      <c r="G1194" s="11">
        <v>0.432</v>
      </c>
      <c r="H1194" s="11"/>
      <c r="I1194" s="20">
        <f t="shared" si="55"/>
        <v>15.12</v>
      </c>
      <c r="J1194" s="20">
        <f t="shared" si="56"/>
        <v>4.32</v>
      </c>
      <c r="K1194" s="21">
        <f t="shared" si="54"/>
        <v>10.799999999999999</v>
      </c>
      <c r="L1194" s="11" t="s">
        <v>3722</v>
      </c>
      <c r="M1194" s="11" t="s">
        <v>3684</v>
      </c>
    </row>
    <row r="1195" spans="1:13" ht="15" customHeight="1">
      <c r="A1195" s="11">
        <v>1191</v>
      </c>
      <c r="B1195" s="11" t="s">
        <v>332</v>
      </c>
      <c r="C1195" s="11" t="s">
        <v>3692</v>
      </c>
      <c r="D1195" s="11" t="s">
        <v>3720</v>
      </c>
      <c r="E1195" s="11" t="s">
        <v>3723</v>
      </c>
      <c r="F1195" s="16" t="s">
        <v>3724</v>
      </c>
      <c r="G1195" s="11">
        <v>0.802</v>
      </c>
      <c r="H1195" s="11"/>
      <c r="I1195" s="20">
        <f t="shared" si="55"/>
        <v>28.07</v>
      </c>
      <c r="J1195" s="20">
        <f t="shared" si="56"/>
        <v>8.02</v>
      </c>
      <c r="K1195" s="21">
        <f t="shared" si="54"/>
        <v>20.05</v>
      </c>
      <c r="L1195" s="11" t="s">
        <v>3725</v>
      </c>
      <c r="M1195" s="11" t="s">
        <v>3684</v>
      </c>
    </row>
    <row r="1196" spans="1:13" ht="15" customHeight="1">
      <c r="A1196" s="11">
        <v>1192</v>
      </c>
      <c r="B1196" s="11" t="s">
        <v>332</v>
      </c>
      <c r="C1196" s="11" t="s">
        <v>3692</v>
      </c>
      <c r="D1196" s="11" t="s">
        <v>3720</v>
      </c>
      <c r="E1196" s="11" t="s">
        <v>244</v>
      </c>
      <c r="F1196" s="16"/>
      <c r="G1196" s="11">
        <v>0.279</v>
      </c>
      <c r="H1196" s="11"/>
      <c r="I1196" s="20">
        <f t="shared" si="55"/>
        <v>9.765</v>
      </c>
      <c r="J1196" s="20">
        <f t="shared" si="56"/>
        <v>2.79</v>
      </c>
      <c r="K1196" s="21">
        <f t="shared" si="54"/>
        <v>6.9750000000000005</v>
      </c>
      <c r="L1196" s="11" t="s">
        <v>2145</v>
      </c>
      <c r="M1196" s="11" t="s">
        <v>3684</v>
      </c>
    </row>
    <row r="1197" spans="1:13" ht="15" customHeight="1">
      <c r="A1197" s="11">
        <v>1193</v>
      </c>
      <c r="B1197" s="11" t="s">
        <v>332</v>
      </c>
      <c r="C1197" s="11" t="s">
        <v>3692</v>
      </c>
      <c r="D1197" s="11" t="s">
        <v>3720</v>
      </c>
      <c r="E1197" s="11" t="s">
        <v>3726</v>
      </c>
      <c r="F1197" s="16" t="s">
        <v>3727</v>
      </c>
      <c r="G1197" s="11">
        <v>0.86</v>
      </c>
      <c r="H1197" s="11"/>
      <c r="I1197" s="20">
        <f t="shared" si="55"/>
        <v>30.099999999999998</v>
      </c>
      <c r="J1197" s="20">
        <f t="shared" si="56"/>
        <v>8.6</v>
      </c>
      <c r="K1197" s="21">
        <f t="shared" si="54"/>
        <v>21.5</v>
      </c>
      <c r="L1197" s="11" t="s">
        <v>3728</v>
      </c>
      <c r="M1197" s="11" t="s">
        <v>3684</v>
      </c>
    </row>
    <row r="1198" spans="1:13" ht="15" customHeight="1">
      <c r="A1198" s="11">
        <v>1194</v>
      </c>
      <c r="B1198" s="11" t="s">
        <v>332</v>
      </c>
      <c r="C1198" s="11" t="s">
        <v>3692</v>
      </c>
      <c r="D1198" s="11" t="s">
        <v>3729</v>
      </c>
      <c r="E1198" s="11" t="s">
        <v>3730</v>
      </c>
      <c r="F1198" s="16"/>
      <c r="G1198" s="11">
        <v>0.18</v>
      </c>
      <c r="H1198" s="11"/>
      <c r="I1198" s="20">
        <f t="shared" si="55"/>
        <v>6.3</v>
      </c>
      <c r="J1198" s="20">
        <f t="shared" si="56"/>
        <v>1.7999999999999998</v>
      </c>
      <c r="K1198" s="21">
        <f t="shared" si="54"/>
        <v>4.5</v>
      </c>
      <c r="L1198" s="11" t="s">
        <v>3731</v>
      </c>
      <c r="M1198" s="11" t="s">
        <v>3684</v>
      </c>
    </row>
    <row r="1199" spans="1:13" ht="15" customHeight="1">
      <c r="A1199" s="11">
        <v>1195</v>
      </c>
      <c r="B1199" s="11" t="s">
        <v>332</v>
      </c>
      <c r="C1199" s="11" t="s">
        <v>3692</v>
      </c>
      <c r="D1199" s="11" t="s">
        <v>3729</v>
      </c>
      <c r="E1199" s="11" t="s">
        <v>3732</v>
      </c>
      <c r="F1199" s="16"/>
      <c r="G1199" s="11">
        <v>0.159</v>
      </c>
      <c r="H1199" s="11"/>
      <c r="I1199" s="20">
        <f t="shared" si="55"/>
        <v>5.565</v>
      </c>
      <c r="J1199" s="20">
        <f t="shared" si="56"/>
        <v>1.59</v>
      </c>
      <c r="K1199" s="21">
        <f t="shared" si="54"/>
        <v>3.9750000000000005</v>
      </c>
      <c r="L1199" s="11" t="s">
        <v>3733</v>
      </c>
      <c r="M1199" s="11" t="s">
        <v>3684</v>
      </c>
    </row>
    <row r="1200" spans="1:13" ht="15" customHeight="1">
      <c r="A1200" s="11">
        <v>1196</v>
      </c>
      <c r="B1200" s="11" t="s">
        <v>332</v>
      </c>
      <c r="C1200" s="11" t="s">
        <v>3692</v>
      </c>
      <c r="D1200" s="11" t="s">
        <v>3729</v>
      </c>
      <c r="E1200" s="11" t="s">
        <v>3734</v>
      </c>
      <c r="F1200" s="16" t="s">
        <v>3735</v>
      </c>
      <c r="G1200" s="11">
        <v>0.477</v>
      </c>
      <c r="H1200" s="11"/>
      <c r="I1200" s="20">
        <f t="shared" si="55"/>
        <v>16.695</v>
      </c>
      <c r="J1200" s="20">
        <f t="shared" si="56"/>
        <v>4.77</v>
      </c>
      <c r="K1200" s="21">
        <f t="shared" si="54"/>
        <v>11.925</v>
      </c>
      <c r="L1200" s="11" t="s">
        <v>3736</v>
      </c>
      <c r="M1200" s="11" t="s">
        <v>3684</v>
      </c>
    </row>
    <row r="1201" spans="1:13" ht="15" customHeight="1">
      <c r="A1201" s="11">
        <v>1197</v>
      </c>
      <c r="B1201" s="11" t="s">
        <v>332</v>
      </c>
      <c r="C1201" s="11" t="s">
        <v>3692</v>
      </c>
      <c r="D1201" s="11" t="s">
        <v>3737</v>
      </c>
      <c r="E1201" s="11" t="s">
        <v>3698</v>
      </c>
      <c r="F1201" s="16" t="s">
        <v>3699</v>
      </c>
      <c r="G1201" s="11">
        <v>0.963</v>
      </c>
      <c r="H1201" s="11"/>
      <c r="I1201" s="20">
        <f t="shared" si="55"/>
        <v>33.705</v>
      </c>
      <c r="J1201" s="20">
        <f t="shared" si="56"/>
        <v>9.629999999999999</v>
      </c>
      <c r="K1201" s="21">
        <f t="shared" si="54"/>
        <v>24.075</v>
      </c>
      <c r="L1201" s="11"/>
      <c r="M1201" s="11" t="s">
        <v>3684</v>
      </c>
    </row>
    <row r="1202" spans="1:13" ht="15" customHeight="1">
      <c r="A1202" s="11">
        <v>1198</v>
      </c>
      <c r="B1202" s="11" t="s">
        <v>332</v>
      </c>
      <c r="C1202" s="11" t="s">
        <v>3692</v>
      </c>
      <c r="D1202" s="11" t="s">
        <v>3738</v>
      </c>
      <c r="E1202" s="11" t="s">
        <v>3739</v>
      </c>
      <c r="F1202" s="16" t="s">
        <v>3740</v>
      </c>
      <c r="G1202" s="11">
        <v>0.391</v>
      </c>
      <c r="H1202" s="11"/>
      <c r="I1202" s="20">
        <f t="shared" si="55"/>
        <v>13.685</v>
      </c>
      <c r="J1202" s="20">
        <f t="shared" si="56"/>
        <v>3.91</v>
      </c>
      <c r="K1202" s="21">
        <f t="shared" si="54"/>
        <v>9.775</v>
      </c>
      <c r="L1202" s="11"/>
      <c r="M1202" s="11" t="s">
        <v>3684</v>
      </c>
    </row>
    <row r="1203" spans="1:13" ht="15" customHeight="1">
      <c r="A1203" s="11">
        <v>1199</v>
      </c>
      <c r="B1203" s="11" t="s">
        <v>332</v>
      </c>
      <c r="C1203" s="11" t="s">
        <v>3692</v>
      </c>
      <c r="D1203" s="11" t="s">
        <v>3741</v>
      </c>
      <c r="E1203" s="11" t="s">
        <v>3742</v>
      </c>
      <c r="F1203" s="16" t="s">
        <v>3743</v>
      </c>
      <c r="G1203" s="11">
        <v>0.968</v>
      </c>
      <c r="H1203" s="11"/>
      <c r="I1203" s="20">
        <f t="shared" si="55"/>
        <v>33.879999999999995</v>
      </c>
      <c r="J1203" s="20">
        <f t="shared" si="56"/>
        <v>9.68</v>
      </c>
      <c r="K1203" s="21">
        <f t="shared" si="54"/>
        <v>24.199999999999996</v>
      </c>
      <c r="L1203" s="11" t="s">
        <v>3744</v>
      </c>
      <c r="M1203" s="11" t="s">
        <v>3684</v>
      </c>
    </row>
    <row r="1204" spans="1:13" s="8" customFormat="1" ht="15" customHeight="1">
      <c r="A1204" s="11">
        <v>1200</v>
      </c>
      <c r="B1204" s="11" t="s">
        <v>332</v>
      </c>
      <c r="C1204" s="11" t="s">
        <v>3692</v>
      </c>
      <c r="D1204" s="11" t="s">
        <v>3745</v>
      </c>
      <c r="E1204" s="11" t="s">
        <v>3746</v>
      </c>
      <c r="F1204" s="16" t="s">
        <v>3747</v>
      </c>
      <c r="G1204" s="11">
        <v>1.107</v>
      </c>
      <c r="H1204" s="11"/>
      <c r="I1204" s="20">
        <f t="shared" si="55"/>
        <v>38.745</v>
      </c>
      <c r="J1204" s="20">
        <f t="shared" si="56"/>
        <v>11.07</v>
      </c>
      <c r="K1204" s="21">
        <f t="shared" si="54"/>
        <v>27.674999999999997</v>
      </c>
      <c r="L1204" s="11"/>
      <c r="M1204" s="11" t="s">
        <v>3684</v>
      </c>
    </row>
    <row r="1205" spans="1:13" ht="15" customHeight="1">
      <c r="A1205" s="11">
        <v>1201</v>
      </c>
      <c r="B1205" s="15" t="s">
        <v>332</v>
      </c>
      <c r="C1205" s="15" t="s">
        <v>3748</v>
      </c>
      <c r="D1205" s="15" t="s">
        <v>3749</v>
      </c>
      <c r="E1205" s="15" t="s">
        <v>3750</v>
      </c>
      <c r="F1205" s="16" t="s">
        <v>3751</v>
      </c>
      <c r="G1205" s="15">
        <v>0.606</v>
      </c>
      <c r="H1205" s="15"/>
      <c r="I1205" s="20">
        <f t="shared" si="55"/>
        <v>21.21</v>
      </c>
      <c r="J1205" s="20">
        <f t="shared" si="56"/>
        <v>6.06</v>
      </c>
      <c r="K1205" s="21">
        <f t="shared" si="54"/>
        <v>15.150000000000002</v>
      </c>
      <c r="L1205" s="15"/>
      <c r="M1205" s="15" t="s">
        <v>3752</v>
      </c>
    </row>
    <row r="1206" spans="1:13" ht="15" customHeight="1">
      <c r="A1206" s="11">
        <v>1202</v>
      </c>
      <c r="B1206" s="15" t="s">
        <v>332</v>
      </c>
      <c r="C1206" s="15" t="s">
        <v>3748</v>
      </c>
      <c r="D1206" s="15" t="s">
        <v>3753</v>
      </c>
      <c r="E1206" s="15" t="s">
        <v>3754</v>
      </c>
      <c r="F1206" s="16" t="s">
        <v>3755</v>
      </c>
      <c r="G1206" s="15">
        <v>1.969</v>
      </c>
      <c r="H1206" s="15"/>
      <c r="I1206" s="20">
        <f t="shared" si="55"/>
        <v>68.915</v>
      </c>
      <c r="J1206" s="20">
        <f t="shared" si="56"/>
        <v>19.69</v>
      </c>
      <c r="K1206" s="21">
        <f t="shared" si="54"/>
        <v>49.22500000000001</v>
      </c>
      <c r="L1206" s="15"/>
      <c r="M1206" s="15" t="s">
        <v>3752</v>
      </c>
    </row>
    <row r="1207" spans="1:13" ht="15" customHeight="1">
      <c r="A1207" s="11">
        <v>1203</v>
      </c>
      <c r="B1207" s="11" t="s">
        <v>1048</v>
      </c>
      <c r="C1207" s="11" t="s">
        <v>3756</v>
      </c>
      <c r="D1207" s="11" t="s">
        <v>3757</v>
      </c>
      <c r="E1207" s="11" t="s">
        <v>3758</v>
      </c>
      <c r="F1207" s="16" t="s">
        <v>3759</v>
      </c>
      <c r="G1207" s="11">
        <v>0.3</v>
      </c>
      <c r="H1207" s="11"/>
      <c r="I1207" s="20">
        <f t="shared" si="55"/>
        <v>10.5</v>
      </c>
      <c r="J1207" s="20">
        <f t="shared" si="56"/>
        <v>3</v>
      </c>
      <c r="K1207" s="21">
        <f t="shared" si="54"/>
        <v>7.5</v>
      </c>
      <c r="L1207" s="11"/>
      <c r="M1207" s="11"/>
    </row>
    <row r="1208" spans="1:13" ht="15" customHeight="1">
      <c r="A1208" s="11">
        <v>1204</v>
      </c>
      <c r="B1208" s="11" t="s">
        <v>1048</v>
      </c>
      <c r="C1208" s="11" t="s">
        <v>3756</v>
      </c>
      <c r="D1208" s="11" t="s">
        <v>3760</v>
      </c>
      <c r="E1208" s="11" t="s">
        <v>3761</v>
      </c>
      <c r="F1208" s="16" t="s">
        <v>3762</v>
      </c>
      <c r="G1208" s="11">
        <v>1.671</v>
      </c>
      <c r="H1208" s="11"/>
      <c r="I1208" s="20">
        <f t="shared" si="55"/>
        <v>58.485</v>
      </c>
      <c r="J1208" s="20">
        <f t="shared" si="56"/>
        <v>16.71</v>
      </c>
      <c r="K1208" s="21">
        <f t="shared" si="54"/>
        <v>41.775</v>
      </c>
      <c r="L1208" s="11"/>
      <c r="M1208" s="11"/>
    </row>
    <row r="1209" spans="1:13" ht="15" customHeight="1">
      <c r="A1209" s="11">
        <v>1205</v>
      </c>
      <c r="B1209" s="11" t="s">
        <v>1048</v>
      </c>
      <c r="C1209" s="11" t="s">
        <v>3756</v>
      </c>
      <c r="D1209" s="11" t="s">
        <v>3760</v>
      </c>
      <c r="E1209" s="11" t="s">
        <v>3763</v>
      </c>
      <c r="F1209" s="16" t="s">
        <v>3764</v>
      </c>
      <c r="G1209" s="11">
        <v>1.054</v>
      </c>
      <c r="H1209" s="11"/>
      <c r="I1209" s="20">
        <f t="shared" si="55"/>
        <v>36.89</v>
      </c>
      <c r="J1209" s="20">
        <f t="shared" si="56"/>
        <v>10.540000000000001</v>
      </c>
      <c r="K1209" s="21">
        <f t="shared" si="54"/>
        <v>26.35</v>
      </c>
      <c r="L1209" s="11"/>
      <c r="M1209" s="11"/>
    </row>
    <row r="1210" spans="1:13" ht="15" customHeight="1">
      <c r="A1210" s="11">
        <v>1206</v>
      </c>
      <c r="B1210" s="11" t="s">
        <v>1048</v>
      </c>
      <c r="C1210" s="11" t="s">
        <v>3756</v>
      </c>
      <c r="D1210" s="11" t="s">
        <v>3765</v>
      </c>
      <c r="E1210" s="11" t="s">
        <v>3766</v>
      </c>
      <c r="F1210" s="16" t="s">
        <v>3767</v>
      </c>
      <c r="G1210" s="11">
        <v>1.046</v>
      </c>
      <c r="H1210" s="11"/>
      <c r="I1210" s="20">
        <f t="shared" si="55"/>
        <v>36.61</v>
      </c>
      <c r="J1210" s="20">
        <f t="shared" si="56"/>
        <v>10.46</v>
      </c>
      <c r="K1210" s="21">
        <f t="shared" si="54"/>
        <v>26.15</v>
      </c>
      <c r="L1210" s="11"/>
      <c r="M1210" s="11"/>
    </row>
    <row r="1211" spans="1:13" ht="15" customHeight="1">
      <c r="A1211" s="11">
        <v>1207</v>
      </c>
      <c r="B1211" s="11" t="s">
        <v>1048</v>
      </c>
      <c r="C1211" s="11" t="s">
        <v>3756</v>
      </c>
      <c r="D1211" s="11" t="s">
        <v>3768</v>
      </c>
      <c r="E1211" s="11" t="s">
        <v>3769</v>
      </c>
      <c r="F1211" s="16" t="s">
        <v>1828</v>
      </c>
      <c r="G1211" s="11">
        <v>2.038</v>
      </c>
      <c r="H1211" s="11"/>
      <c r="I1211" s="20">
        <f t="shared" si="55"/>
        <v>71.33</v>
      </c>
      <c r="J1211" s="20">
        <f t="shared" si="56"/>
        <v>20.38</v>
      </c>
      <c r="K1211" s="21">
        <f t="shared" si="54"/>
        <v>50.95</v>
      </c>
      <c r="L1211" s="11"/>
      <c r="M1211" s="11"/>
    </row>
    <row r="1212" spans="1:13" ht="15" customHeight="1">
      <c r="A1212" s="11">
        <v>1208</v>
      </c>
      <c r="B1212" s="11" t="s">
        <v>1048</v>
      </c>
      <c r="C1212" s="11" t="s">
        <v>3756</v>
      </c>
      <c r="D1212" s="11" t="s">
        <v>3768</v>
      </c>
      <c r="E1212" s="11" t="s">
        <v>3770</v>
      </c>
      <c r="F1212" s="16" t="s">
        <v>3771</v>
      </c>
      <c r="G1212" s="11">
        <v>1.698</v>
      </c>
      <c r="H1212" s="11"/>
      <c r="I1212" s="20">
        <f t="shared" si="55"/>
        <v>59.43</v>
      </c>
      <c r="J1212" s="20">
        <f t="shared" si="56"/>
        <v>16.98</v>
      </c>
      <c r="K1212" s="21">
        <f t="shared" si="54"/>
        <v>42.45</v>
      </c>
      <c r="L1212" s="11"/>
      <c r="M1212" s="11"/>
    </row>
    <row r="1213" spans="1:13" ht="15" customHeight="1">
      <c r="A1213" s="11">
        <v>1209</v>
      </c>
      <c r="B1213" s="11" t="s">
        <v>1048</v>
      </c>
      <c r="C1213" s="11" t="s">
        <v>3756</v>
      </c>
      <c r="D1213" s="11" t="s">
        <v>3772</v>
      </c>
      <c r="E1213" s="11" t="s">
        <v>3773</v>
      </c>
      <c r="F1213" s="16" t="s">
        <v>3774</v>
      </c>
      <c r="G1213" s="11">
        <v>1.625</v>
      </c>
      <c r="H1213" s="11"/>
      <c r="I1213" s="20">
        <f t="shared" si="55"/>
        <v>56.875</v>
      </c>
      <c r="J1213" s="20">
        <f t="shared" si="56"/>
        <v>16.25</v>
      </c>
      <c r="K1213" s="21">
        <f t="shared" si="54"/>
        <v>40.625</v>
      </c>
      <c r="L1213" s="11"/>
      <c r="M1213" s="11"/>
    </row>
    <row r="1214" spans="1:13" ht="15" customHeight="1">
      <c r="A1214" s="11">
        <v>1210</v>
      </c>
      <c r="B1214" s="11" t="s">
        <v>1048</v>
      </c>
      <c r="C1214" s="11" t="s">
        <v>3775</v>
      </c>
      <c r="D1214" s="11" t="s">
        <v>3167</v>
      </c>
      <c r="E1214" s="11" t="s">
        <v>3776</v>
      </c>
      <c r="F1214" s="16" t="s">
        <v>3777</v>
      </c>
      <c r="G1214" s="11">
        <v>0.198</v>
      </c>
      <c r="H1214" s="11"/>
      <c r="I1214" s="20">
        <f t="shared" si="55"/>
        <v>6.930000000000001</v>
      </c>
      <c r="J1214" s="20">
        <f t="shared" si="56"/>
        <v>1.98</v>
      </c>
      <c r="K1214" s="21">
        <f t="shared" si="54"/>
        <v>4.950000000000001</v>
      </c>
      <c r="L1214" s="11"/>
      <c r="M1214" s="11"/>
    </row>
    <row r="1215" spans="1:13" ht="15" customHeight="1">
      <c r="A1215" s="11">
        <v>1211</v>
      </c>
      <c r="B1215" s="11" t="s">
        <v>1048</v>
      </c>
      <c r="C1215" s="11" t="s">
        <v>3775</v>
      </c>
      <c r="D1215" s="11" t="s">
        <v>3167</v>
      </c>
      <c r="E1215" s="11" t="s">
        <v>3778</v>
      </c>
      <c r="F1215" s="16" t="s">
        <v>3779</v>
      </c>
      <c r="G1215" s="11">
        <v>3.143</v>
      </c>
      <c r="H1215" s="11"/>
      <c r="I1215" s="20">
        <f t="shared" si="55"/>
        <v>110.005</v>
      </c>
      <c r="J1215" s="20">
        <f t="shared" si="56"/>
        <v>31.43</v>
      </c>
      <c r="K1215" s="21">
        <f t="shared" si="54"/>
        <v>78.57499999999999</v>
      </c>
      <c r="L1215" s="11"/>
      <c r="M1215" s="11"/>
    </row>
    <row r="1216" spans="1:13" ht="15" customHeight="1">
      <c r="A1216" s="11">
        <v>1212</v>
      </c>
      <c r="B1216" s="11" t="s">
        <v>1048</v>
      </c>
      <c r="C1216" s="11" t="s">
        <v>3775</v>
      </c>
      <c r="D1216" s="11" t="s">
        <v>3167</v>
      </c>
      <c r="E1216" s="11" t="s">
        <v>3780</v>
      </c>
      <c r="F1216" s="16" t="s">
        <v>3781</v>
      </c>
      <c r="G1216" s="11">
        <v>0.982</v>
      </c>
      <c r="H1216" s="11"/>
      <c r="I1216" s="20">
        <f t="shared" si="55"/>
        <v>34.37</v>
      </c>
      <c r="J1216" s="20">
        <f t="shared" si="56"/>
        <v>9.82</v>
      </c>
      <c r="K1216" s="21">
        <f t="shared" si="54"/>
        <v>24.549999999999997</v>
      </c>
      <c r="L1216" s="11"/>
      <c r="M1216" s="11"/>
    </row>
    <row r="1217" spans="1:13" ht="15" customHeight="1">
      <c r="A1217" s="11">
        <v>1213</v>
      </c>
      <c r="B1217" s="11" t="s">
        <v>1048</v>
      </c>
      <c r="C1217" s="11" t="s">
        <v>3775</v>
      </c>
      <c r="D1217" s="11" t="s">
        <v>3167</v>
      </c>
      <c r="E1217" s="11" t="s">
        <v>3782</v>
      </c>
      <c r="F1217" s="16" t="s">
        <v>3783</v>
      </c>
      <c r="G1217" s="11">
        <v>1.674</v>
      </c>
      <c r="H1217" s="11"/>
      <c r="I1217" s="20">
        <f t="shared" si="55"/>
        <v>58.589999999999996</v>
      </c>
      <c r="J1217" s="20">
        <f t="shared" si="56"/>
        <v>16.74</v>
      </c>
      <c r="K1217" s="21">
        <f t="shared" si="54"/>
        <v>41.849999999999994</v>
      </c>
      <c r="L1217" s="11"/>
      <c r="M1217" s="11"/>
    </row>
    <row r="1218" spans="1:13" ht="15" customHeight="1">
      <c r="A1218" s="11">
        <v>1214</v>
      </c>
      <c r="B1218" s="11" t="s">
        <v>1048</v>
      </c>
      <c r="C1218" s="11" t="s">
        <v>3775</v>
      </c>
      <c r="D1218" s="11" t="s">
        <v>3784</v>
      </c>
      <c r="E1218" s="11" t="s">
        <v>3785</v>
      </c>
      <c r="F1218" s="16" t="s">
        <v>3786</v>
      </c>
      <c r="G1218" s="11">
        <v>1.109</v>
      </c>
      <c r="H1218" s="11"/>
      <c r="I1218" s="20">
        <f t="shared" si="55"/>
        <v>38.815</v>
      </c>
      <c r="J1218" s="20">
        <f t="shared" si="56"/>
        <v>11.09</v>
      </c>
      <c r="K1218" s="21">
        <f t="shared" si="54"/>
        <v>27.724999999999998</v>
      </c>
      <c r="L1218" s="11"/>
      <c r="M1218" s="11"/>
    </row>
    <row r="1219" spans="1:13" ht="15" customHeight="1">
      <c r="A1219" s="11">
        <v>1215</v>
      </c>
      <c r="B1219" s="11" t="s">
        <v>1048</v>
      </c>
      <c r="C1219" s="11" t="s">
        <v>3756</v>
      </c>
      <c r="D1219" s="11" t="s">
        <v>3787</v>
      </c>
      <c r="E1219" s="11" t="s">
        <v>3788</v>
      </c>
      <c r="F1219" s="16" t="s">
        <v>3789</v>
      </c>
      <c r="G1219" s="11">
        <v>0.9</v>
      </c>
      <c r="H1219" s="11"/>
      <c r="I1219" s="20">
        <f t="shared" si="55"/>
        <v>31.5</v>
      </c>
      <c r="J1219" s="20">
        <f t="shared" si="56"/>
        <v>9</v>
      </c>
      <c r="K1219" s="21">
        <f t="shared" si="54"/>
        <v>22.5</v>
      </c>
      <c r="L1219" s="11"/>
      <c r="M1219" s="11"/>
    </row>
    <row r="1220" spans="1:13" ht="15" customHeight="1">
      <c r="A1220" s="11">
        <v>1216</v>
      </c>
      <c r="B1220" s="11" t="s">
        <v>1048</v>
      </c>
      <c r="C1220" s="11" t="s">
        <v>3756</v>
      </c>
      <c r="D1220" s="11" t="s">
        <v>3790</v>
      </c>
      <c r="E1220" s="11" t="s">
        <v>3791</v>
      </c>
      <c r="F1220" s="16" t="s">
        <v>3792</v>
      </c>
      <c r="G1220" s="11">
        <v>0.527</v>
      </c>
      <c r="H1220" s="11"/>
      <c r="I1220" s="20">
        <f t="shared" si="55"/>
        <v>18.445</v>
      </c>
      <c r="J1220" s="20">
        <f t="shared" si="56"/>
        <v>5.2700000000000005</v>
      </c>
      <c r="K1220" s="21">
        <f t="shared" si="54"/>
        <v>13.175</v>
      </c>
      <c r="L1220" s="11"/>
      <c r="M1220" s="11"/>
    </row>
    <row r="1221" spans="1:13" ht="15" customHeight="1">
      <c r="A1221" s="11">
        <v>1217</v>
      </c>
      <c r="B1221" s="11" t="s">
        <v>1048</v>
      </c>
      <c r="C1221" s="11" t="s">
        <v>3756</v>
      </c>
      <c r="D1221" s="11" t="s">
        <v>3772</v>
      </c>
      <c r="E1221" s="11" t="s">
        <v>3793</v>
      </c>
      <c r="F1221" s="16" t="s">
        <v>3794</v>
      </c>
      <c r="G1221" s="11">
        <v>1.183</v>
      </c>
      <c r="H1221" s="11"/>
      <c r="I1221" s="20">
        <f t="shared" si="55"/>
        <v>41.405</v>
      </c>
      <c r="J1221" s="20">
        <f t="shared" si="56"/>
        <v>11.83</v>
      </c>
      <c r="K1221" s="21">
        <f>I1221-J1221</f>
        <v>29.575000000000003</v>
      </c>
      <c r="L1221" s="11"/>
      <c r="M1221" s="11"/>
    </row>
    <row r="1222" spans="1:13" ht="15" customHeight="1">
      <c r="A1222" s="11">
        <v>1218</v>
      </c>
      <c r="B1222" s="11" t="s">
        <v>3795</v>
      </c>
      <c r="C1222" s="11" t="s">
        <v>3796</v>
      </c>
      <c r="D1222" s="11" t="s">
        <v>1628</v>
      </c>
      <c r="E1222" s="11" t="s">
        <v>3797</v>
      </c>
      <c r="F1222" s="16" t="s">
        <v>3798</v>
      </c>
      <c r="G1222" s="11">
        <v>0.131</v>
      </c>
      <c r="H1222" s="11"/>
      <c r="I1222" s="20">
        <f>G1222*35</f>
        <v>4.585</v>
      </c>
      <c r="J1222" s="20">
        <f>G1222*10</f>
        <v>1.31</v>
      </c>
      <c r="K1222" s="21">
        <f>I1222-J1222</f>
        <v>3.275</v>
      </c>
      <c r="L1222" s="11" t="s">
        <v>3799</v>
      </c>
      <c r="M1222" s="11"/>
    </row>
    <row r="1223" spans="1:13" ht="15" customHeight="1">
      <c r="A1223" s="11">
        <v>1219</v>
      </c>
      <c r="B1223" s="11" t="s">
        <v>3795</v>
      </c>
      <c r="C1223" s="11" t="s">
        <v>3796</v>
      </c>
      <c r="D1223" s="11" t="s">
        <v>3800</v>
      </c>
      <c r="E1223" s="11" t="s">
        <v>3801</v>
      </c>
      <c r="F1223" s="16" t="s">
        <v>3802</v>
      </c>
      <c r="G1223" s="11">
        <v>0.347</v>
      </c>
      <c r="H1223" s="11"/>
      <c r="I1223" s="20">
        <f>G1223*35</f>
        <v>12.145</v>
      </c>
      <c r="J1223" s="20">
        <f>G1223*10</f>
        <v>3.4699999999999998</v>
      </c>
      <c r="K1223" s="21">
        <f>I1223-J1223</f>
        <v>8.675</v>
      </c>
      <c r="L1223" s="11" t="s">
        <v>3803</v>
      </c>
      <c r="M1223" s="11"/>
    </row>
    <row r="1224" spans="1:13" ht="15" customHeight="1">
      <c r="A1224" s="11">
        <v>1220</v>
      </c>
      <c r="B1224" s="11" t="s">
        <v>3795</v>
      </c>
      <c r="C1224" s="11" t="s">
        <v>3796</v>
      </c>
      <c r="D1224" s="11" t="s">
        <v>1628</v>
      </c>
      <c r="E1224" s="11" t="s">
        <v>3804</v>
      </c>
      <c r="F1224" s="16" t="s">
        <v>3805</v>
      </c>
      <c r="G1224" s="11">
        <v>0.332</v>
      </c>
      <c r="H1224" s="11"/>
      <c r="I1224" s="20">
        <f>G1224*35</f>
        <v>11.620000000000001</v>
      </c>
      <c r="J1224" s="20">
        <f>G1224*10</f>
        <v>3.3200000000000003</v>
      </c>
      <c r="K1224" s="21">
        <f>I1224-J1224</f>
        <v>8.3</v>
      </c>
      <c r="L1224" s="11" t="s">
        <v>3806</v>
      </c>
      <c r="M1224" s="11"/>
    </row>
  </sheetData>
  <sheetProtection/>
  <mergeCells count="6">
    <mergeCell ref="A1:M1"/>
    <mergeCell ref="B2:D2"/>
    <mergeCell ref="E2:G2"/>
    <mergeCell ref="I2:K2"/>
    <mergeCell ref="A2:A3"/>
    <mergeCell ref="M2:M3"/>
  </mergeCells>
  <printOptions/>
  <pageMargins left="0.31" right="0.35" top="0.48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8" sqref="C8"/>
    </sheetView>
  </sheetViews>
  <sheetFormatPr defaultColWidth="9.00390625" defaultRowHeight="13.5"/>
  <cols>
    <col min="1" max="4" width="30.125" style="0" customWidth="1"/>
  </cols>
  <sheetData>
    <row r="1" spans="1:4" ht="39.75" customHeight="1">
      <c r="A1" s="1" t="s">
        <v>3807</v>
      </c>
      <c r="B1" s="1"/>
      <c r="C1" s="1"/>
      <c r="D1" s="1"/>
    </row>
    <row r="2" spans="1:4" ht="13.5">
      <c r="A2" s="2" t="s">
        <v>3808</v>
      </c>
      <c r="B2" s="2" t="s">
        <v>3809</v>
      </c>
      <c r="C2" s="2" t="s">
        <v>11</v>
      </c>
      <c r="D2" s="2" t="s">
        <v>3810</v>
      </c>
    </row>
    <row r="3" spans="1:4" ht="13.5">
      <c r="A3" s="2" t="s">
        <v>17</v>
      </c>
      <c r="B3" s="2">
        <f>SUM(B4:B16)</f>
        <v>1387.313</v>
      </c>
      <c r="C3" s="2">
        <f>SUM(C4:C16)</f>
        <v>1054.922</v>
      </c>
      <c r="D3" s="2">
        <f>SUM(D4:D16)</f>
        <v>2442.235</v>
      </c>
    </row>
    <row r="4" spans="1:4" ht="13.5">
      <c r="A4" s="3" t="s">
        <v>18</v>
      </c>
      <c r="B4" s="4">
        <v>86.247</v>
      </c>
      <c r="C4" s="3">
        <v>45.507999999999974</v>
      </c>
      <c r="D4" s="3">
        <v>131.75499999999997</v>
      </c>
    </row>
    <row r="5" spans="1:4" ht="13.5">
      <c r="A5" s="3" t="s">
        <v>1042</v>
      </c>
      <c r="B5" s="4">
        <v>259.122</v>
      </c>
      <c r="C5" s="3">
        <v>171.43</v>
      </c>
      <c r="D5" s="3">
        <v>430.552</v>
      </c>
    </row>
    <row r="6" spans="1:4" ht="13.5">
      <c r="A6" s="3" t="s">
        <v>1048</v>
      </c>
      <c r="B6" s="4">
        <v>451.749</v>
      </c>
      <c r="C6" s="3">
        <v>173.829</v>
      </c>
      <c r="D6" s="3">
        <v>625.578</v>
      </c>
    </row>
    <row r="7" spans="1:4" ht="13.5">
      <c r="A7" s="3" t="s">
        <v>3811</v>
      </c>
      <c r="B7" s="4">
        <v>146.175</v>
      </c>
      <c r="C7" s="3">
        <v>224.253</v>
      </c>
      <c r="D7" s="3">
        <v>370.428</v>
      </c>
    </row>
    <row r="8" spans="1:4" ht="13.5">
      <c r="A8" s="3" t="s">
        <v>2478</v>
      </c>
      <c r="B8" s="4">
        <v>210.542</v>
      </c>
      <c r="C8" s="3">
        <v>209.47799999999998</v>
      </c>
      <c r="D8" s="3">
        <v>420.02</v>
      </c>
    </row>
    <row r="9" spans="1:4" ht="13.5">
      <c r="A9" s="3" t="s">
        <v>3812</v>
      </c>
      <c r="B9" s="4">
        <v>141.029</v>
      </c>
      <c r="C9" s="3">
        <v>180.17799999999997</v>
      </c>
      <c r="D9" s="3">
        <v>321.207</v>
      </c>
    </row>
    <row r="10" spans="1:4" ht="13.5">
      <c r="A10" s="3" t="s">
        <v>3813</v>
      </c>
      <c r="B10" s="4">
        <v>15.127</v>
      </c>
      <c r="C10" s="3">
        <v>45.36600000000001</v>
      </c>
      <c r="D10" s="3">
        <v>60.49300000000001</v>
      </c>
    </row>
    <row r="11" spans="1:4" ht="13.5">
      <c r="A11" s="3" t="s">
        <v>3814</v>
      </c>
      <c r="B11" s="4">
        <v>0.784</v>
      </c>
      <c r="C11" s="2">
        <v>0.88</v>
      </c>
      <c r="D11" s="3">
        <v>1.6640000000000001</v>
      </c>
    </row>
    <row r="12" spans="1:4" ht="13.5">
      <c r="A12" s="3" t="s">
        <v>3815</v>
      </c>
      <c r="B12" s="4">
        <v>25.896</v>
      </c>
      <c r="C12" s="3"/>
      <c r="D12" s="3">
        <v>25.896</v>
      </c>
    </row>
    <row r="13" spans="1:4" ht="13.5">
      <c r="A13" s="3" t="s">
        <v>3816</v>
      </c>
      <c r="B13" s="3">
        <v>7.825</v>
      </c>
      <c r="C13" s="3"/>
      <c r="D13" s="3">
        <v>7.825</v>
      </c>
    </row>
    <row r="14" spans="1:4" ht="13.5">
      <c r="A14" s="2" t="s">
        <v>3684</v>
      </c>
      <c r="B14" s="4">
        <v>23.704</v>
      </c>
      <c r="C14" s="3">
        <v>2</v>
      </c>
      <c r="D14" s="3">
        <v>25.704</v>
      </c>
    </row>
    <row r="15" spans="1:4" ht="13.5">
      <c r="A15" s="3" t="s">
        <v>3752</v>
      </c>
      <c r="B15" s="3">
        <v>2.575</v>
      </c>
      <c r="C15" s="3">
        <v>2</v>
      </c>
      <c r="D15" s="3">
        <v>4.575</v>
      </c>
    </row>
    <row r="16" spans="1:4" ht="13.5">
      <c r="A16" s="3" t="s">
        <v>3756</v>
      </c>
      <c r="B16" s="4">
        <v>16.538</v>
      </c>
      <c r="C16" s="3"/>
      <c r="D16" s="3">
        <v>16.538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2018-10-15T02:13:17Z</cp:lastPrinted>
  <dcterms:created xsi:type="dcterms:W3CDTF">2018-07-09T08:30:30Z</dcterms:created>
  <dcterms:modified xsi:type="dcterms:W3CDTF">2018-10-25T03:54:59Z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